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edc6f2ffd141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cd69022ab9ed46b0"/>
    <x:sheet xmlns:r="http://schemas.openxmlformats.org/officeDocument/2006/relationships" name="Inputs" sheetId="2" r:id="R3ec66af03f094e1a"/>
    <x:sheet xmlns:r="http://schemas.openxmlformats.org/officeDocument/2006/relationships" name="Rate Schedule" sheetId="3" r:id="Ra007ad369dfc4f6d"/>
    <x:sheet xmlns:r="http://schemas.openxmlformats.org/officeDocument/2006/relationships" name="Amortization" sheetId="4" r:id="Ra3ecd0f0152748ef"/>
    <x:sheet xmlns:r="http://schemas.openxmlformats.org/officeDocument/2006/relationships" name="Stress Test" sheetId="5" r:id="R93bd88b39fc94850"/>
    <x:sheet xmlns:r="http://schemas.openxmlformats.org/officeDocument/2006/relationships" name="Checks" sheetId="6" r:id="Ra02a8ec270c748d7"/>
    <x:sheet xmlns:r="http://schemas.openxmlformats.org/officeDocument/2006/relationships" name="Guide" sheetId="7" r:id="Rf63884eaf3694f7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#,##0"/>
    <x:numFmt numFmtId="201" formatCode="dd/mm/yyyy"/>
    <x:numFmt numFmtId="202" formatCode="0"/>
    <x:numFmt numFmtId="203" formatCode="0.0%"/>
    <x:numFmt numFmtId="204" formatCode="mm/yyyy"/>
  </x:numFmts>
  <x:fonts count="7">
    <x:font>
      <x:sz val="11"/>
      <x:name val="Carlito"/>
    </x:font>
    <x:font>
      <x:b/>
      <x:sz val="15"/>
      <x:color rgb="FFFFFFFF"/>
      <x:name val="Carlito"/>
    </x:font>
    <x:font>
      <x:i/>
      <x:sz val="11"/>
      <x:color rgb="FF4F5B67"/>
      <x:name val="Carlito"/>
    </x:font>
    <x:font>
      <x:b/>
      <x:sz val="11"/>
      <x:color rgb="FF0D1B2A"/>
      <x:name val="Carlito"/>
    </x:font>
    <x:font>
      <x:b/>
      <x:sz val="10"/>
      <x:color rgb="FFFFFFFF"/>
      <x:name val="Arial"/>
    </x:font>
    <x:font>
      <x:sz val="10"/>
      <x:name val="Arial"/>
    </x:font>
    <x:font>
      <x:b/>
      <x:sz val="15"/>
      <x:color rgb="FFFFFFFF"/>
      <x:name val="Arial"/>
    </x:font>
  </x:fonts>
  <x:fills count="8">
    <x:fill>
      <x:patternFill patternType="none"/>
    </x:fill>
    <x:fill>
      <x:patternFill patternType="gray125"/>
    </x:fill>
    <x:fill>
      <x:patternFill patternType="solid">
        <x:fgColor rgb="FF0D1B2A"/>
      </x:patternFill>
    </x:fill>
    <x:fill>
      <x:patternFill patternType="solid">
        <x:fgColor rgb="FFFBFAF6"/>
      </x:patternFill>
    </x:fill>
    <x:fill>
      <x:patternFill patternType="solid">
        <x:fgColor rgb="FFC8A45D"/>
      </x:patternFill>
    </x:fill>
    <x:fill>
      <x:patternFill patternType="solid">
        <x:fgColor rgb="FFFFF2CC"/>
      </x:patternFill>
    </x:fill>
    <x:fill>
      <x:patternFill patternType="solid">
        <x:fgColor rgb="FFF6EFE2"/>
      </x:patternFill>
    </x:fill>
    <x:fill>
      <x:patternFill patternType="solid">
        <x:fgColor rgb="FFEAF3F7"/>
      </x:patternFill>
    </x:fill>
  </x:fills>
  <x:borders count="1">
    <x:border/>
  </x:borders>
  <x:cellStyleXfs count="1">
    <x:xf numFmtId="0" fontId="0" fillId="0" borderId="0"/>
  </x:cellStyleXfs>
  <x:cellXfs count="2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5" borderId="0" xfId="0" applyNumberFormat="1" applyFont="1" applyFill="1" applyBorder="1"/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200" fontId="0" fillId="5" borderId="0" xfId="0" applyNumberFormat="1" applyFont="1" applyFill="1" applyBorder="1"/>
    <x:xf numFmtId="201" fontId="0" fillId="5" borderId="0" xfId="0" applyNumberFormat="1" applyFont="1" applyFill="1" applyBorder="1"/>
    <x:xf numFmtId="202" fontId="0" fillId="5" borderId="0" xfId="0" applyNumberFormat="1" applyFont="1" applyFill="1" applyBorder="1"/>
    <x:xf numFmtId="203" fontId="0" fillId="5" borderId="0" xfId="0" applyNumberFormat="1" applyFont="1" applyFill="1" applyBorder="1"/>
    <x:xf numFmtId="204" fontId="0" fillId="0" borderId="0" xfId="0" applyNumberFormat="1" applyFont="1" applyFill="1" applyBorder="1"/>
    <x:xf numFmtId="200" fontId="0" fillId="0" borderId="0" xfId="0" applyNumberFormat="1" applyFont="1" applyFill="1" applyBorder="1"/>
    <x:xf numFmtId="203" fontId="0" fillId="0" borderId="0" xfId="0" applyNumberFormat="1" applyFont="1" applyFill="1" applyBorder="1"/>
    <x:xf numFmtId="0" fontId="0" fillId="7" borderId="0" xfId="0" applyNumberFormat="1" applyFont="1" applyFill="1" applyBorder="1"/>
    <x:xf numFmtId="200" fontId="0" fillId="7" borderId="0" xfId="0" applyNumberFormat="1" applyFont="1" applyFill="1" applyBorder="1"/>
    <x:xf numFmtId="203" fontId="0" fillId="7" borderId="0" xfId="0" applyNumberFormat="1" applyFont="1" applyFill="1" applyBorder="1"/>
    <x:xf numFmtId="202" fontId="0" fillId="7" borderId="0" xfId="0" applyNumberFormat="1" applyFont="1" applyFill="1" applyBorder="1"/>
    <x:xf numFmtId="202" fontId="0" fillId="0" borderId="0" xfId="0" applyNumberFormat="1" applyFont="1" applyFill="1" applyBorder="1"/>
    <x:xf numFmtId="0" fontId="4" fillId="2" borderId="0" xfId="0" applyNumberFormat="1" applyFont="1" applyFill="1" applyBorder="1"/>
    <x:xf numFmtId="0" fontId="5" fillId="0" borderId="0" xfId="0" applyNumberFormat="1" applyFont="1" applyFill="1" applyBorder="1"/>
    <x:xf numFmtId="0" fontId="6" fillId="2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cfde399c2e41a2" /><Relationship Type="http://schemas.openxmlformats.org/officeDocument/2006/relationships/theme" Target="/xl/theme/theme1.xml" Id="Re2cb2aa9bcf4485c" /><Relationship Type="http://schemas.openxmlformats.org/officeDocument/2006/relationships/sharedStrings" Target="/xl/sharedStrings.xml" Id="R2ce9e517f8174c67" /><Relationship Type="http://schemas.openxmlformats.org/officeDocument/2006/relationships/worksheet" Target="/xl/worksheets/sheet1.xml" Id="Rcd69022ab9ed46b0" /><Relationship Type="http://schemas.openxmlformats.org/officeDocument/2006/relationships/worksheet" Target="/xl/worksheets/sheet2.xml" Id="R3ec66af03f094e1a" /><Relationship Type="http://schemas.openxmlformats.org/officeDocument/2006/relationships/worksheet" Target="/xl/worksheets/sheet3.xml" Id="Ra007ad369dfc4f6d" /><Relationship Type="http://schemas.openxmlformats.org/officeDocument/2006/relationships/worksheet" Target="/xl/worksheets/sheet4.xml" Id="Ra3ecd0f0152748ef" /><Relationship Type="http://schemas.openxmlformats.org/officeDocument/2006/relationships/worksheet" Target="/xl/worksheets/sheet5.xml" Id="R93bd88b39fc94850" /><Relationship Type="http://schemas.openxmlformats.org/officeDocument/2006/relationships/worksheet" Target="/xl/worksheets/sheet6.xml" Id="Ra02a8ec270c748d7" /><Relationship Type="http://schemas.openxmlformats.org/officeDocument/2006/relationships/worksheet" Target="/xl/worksheets/sheet7.xml" Id="Rf63884eaf3694f7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0.6299991607666" hidden="0" customWidth="1"/>
    <x:col min="2" max="2" width="19.3799991607666" hidden="0" customWidth="1"/>
    <x:col min="3" max="3" width="28.75" hidden="0" customWidth="1"/>
    <x:col min="4" max="4" width="3.75" hidden="0" customWidth="1"/>
    <x:col min="5" max="5" width="19.3799991607666" hidden="0" customWidth="1"/>
    <x:col min="6" max="6" width="32.5" hidden="0" customWidth="1"/>
    <x:col min="7" max="7" width="11.25" hidden="0" customWidth="1"/>
    <x:col min="8" max="8" width="11.25" hidden="0" customWidth="1"/>
  </x:cols>
  <x:sheetData>
    <x:row r="1">
      <x:c r="A1" s="24" t="str">
        <x:v>KINGMANS Realty - Dashboard lãi vay thả nổi</x:v>
      </x:c>
      <x:c r="B1" s="24"/>
      <x:c r="C1" s="24"/>
      <x:c r="D1" s="24"/>
      <x:c r="E1" s="24"/>
      <x:c r="F1" s="24"/>
      <x:c r="G1" s="24"/>
      <x:c r="H1" s="24"/>
      <x:c r="I1" s="23"/>
      <x:c r="J1" s="23"/>
      <x:c r="K1" s="23"/>
      <x:c r="L1" s="23"/>
      <x:c r="M1" s="23"/>
      <x:c r="N1" s="23"/>
      <x:c r="O1" s="23"/>
      <x:c r="P1" s="23"/>
      <x:c r="Q1" s="23"/>
      <x:c r="R1" s="23"/>
      <x:c r="S1" s="23"/>
      <x:c r="T1" s="23"/>
      <x:c r="U1" s="23"/>
      <x:c r="V1" s="23"/>
      <x:c r="W1" s="23"/>
      <x:c r="X1" s="23"/>
      <x:c r="Y1" s="23"/>
      <x:c r="Z1" s="23"/>
    </x:row>
    <x:row r="2">
      <x:c r="A2" s="4" t="str">
        <x:v>Đọc nhanh áp lực trả nợ, DTI, thu nhập còn lại và các điểm cần kiểm chứng trước khi đặt cọc.</x:v>
      </x:c>
      <x:c r="B2" s="4"/>
      <x:c r="C2" s="4"/>
      <x:c r="D2" s="4"/>
      <x:c r="E2" s="4"/>
      <x:c r="F2" s="4"/>
      <x:c r="G2" s="4"/>
      <x:c r="H2" s="4"/>
    </x:row>
    <x:row r="4">
      <x:c r="A4" s="6" t="str">
        <x:v>Chỉ số</x:v>
      </x:c>
      <x:c r="B4" s="6" t="str">
        <x:v>Giá trị</x:v>
      </x:c>
      <x:c r="C4" s="6" t="str">
        <x:v>Ghi chú</x:v>
      </x:c>
      <x:c r="D4" s="6"/>
      <x:c r="E4" s="6" t="str">
        <x:v>Cảnh báo dòng tiền</x:v>
      </x:c>
      <x:c r="F4" s="6"/>
      <x:c r="G4" s="6"/>
      <x:c r="H4" s="6"/>
    </x:row>
    <x:row r="5">
      <x:c r="A5" t="str">
        <x:v>Khoản vay</x:v>
      </x:c>
      <x:c r="B5" s="18" t="n">
        <x:f>Inputs!B5</x:f>
        <x:v>2000000000</x:v>
      </x:c>
      <x:c r="C5" t="str">
        <x:v>Từ Inputs</x:v>
      </x:c>
      <x:c r="D5"/>
      <x:c r="E5" s="9" t="str">
        <x:v>Trạng thái</x:v>
      </x:c>
      <x:c r="F5" s="9" t="str">
        <x:f>IF(Inputs!B9&lt;=0,"Chưa nhập thu nhập",IF(B13&lt;0,"Dòng tiền âm",IF(B12&gt;Inputs!B12,"DTI vượt ngưỡng",IF(B13&lt;Inputs!B9*0.2,"Dòng tiền mỏng","Cần kiểm chứng ngân hàng"))))</x:f>
        <x:v>DTI vượt ngưỡng</x:v>
      </x:c>
      <x:c r="G5" s="9"/>
      <x:c r="H5" s="9"/>
    </x:row>
    <x:row r="6">
      <x:c r="A6" t="str">
        <x:v>Kỳ hạn</x:v>
      </x:c>
      <x:c r="B6" s="20" t="n">
        <x:f>Inputs!B7</x:f>
        <x:v>240</x:v>
      </x:c>
      <x:c r="C6" t="str">
        <x:v>Tháng</x:v>
      </x:c>
      <x:c r="D6"/>
      <x:c r="E6" s="9" t="str">
        <x:v>Lưu ý</x:v>
      </x:c>
      <x:c r="F6" s="9" t="str">
        <x:v>Kết quả là mô phỏng tham khảo, không phải cam kết cho vay hoặc tư vấn tài chính cá nhân.</x:v>
      </x:c>
      <x:c r="G6" s="9"/>
      <x:c r="H6" s="9"/>
    </x:row>
    <x:row r="7">
      <x:c r="A7" t="str">
        <x:v>Kỳ đầu</x:v>
      </x:c>
      <x:c r="B7" s="18" t="n">
        <x:f>Amortization!J8</x:f>
        <x:v>11666666.666666668</x:v>
      </x:c>
      <x:c r="C7" t="str">
        <x:v>Gốc + lãi tháng đầu</x:v>
      </x:c>
      <x:c r="D7"/>
      <x:c r="E7" s="9"/>
      <x:c r="F7" s="9"/>
      <x:c r="G7" s="9"/>
      <x:c r="H7" s="9"/>
    </x:row>
    <x:row r="8">
      <x:c r="A8" t="str">
        <x:v>Áp lực cao nhất</x:v>
      </x:c>
      <x:c r="B8" s="18" t="n">
        <x:f>MAX(Amortization!J8:J427)</x:f>
        <x:v>26929824.561403513</x:v>
      </x:c>
      <x:c r="C8" t="str">
        <x:v>Khoản trả lớn nhất</x:v>
      </x:c>
      <x:c r="D8"/>
      <x:c r="E8" s="9"/>
      <x:c r="F8" s="9"/>
      <x:c r="G8" s="9"/>
      <x:c r="H8" s="9"/>
    </x:row>
    <x:row r="9">
      <x:c r="A9" t="str">
        <x:v>Tháng áp lực cao nhất</x:v>
      </x:c>
      <x:c r="B9" s="20" t="n">
        <x:f>MATCH(B8,Amortization!J8:J427,0)</x:f>
        <x:v>25</x:v>
      </x:c>
      <x:c r="C9" t="str">
        <x:v>Theo tổng trả khoản vay</x:v>
      </x:c>
      <x:c r="D9"/>
      <x:c r="E9" s="9"/>
      <x:c r="F9" s="9"/>
      <x:c r="G9" s="9"/>
      <x:c r="H9" s="9"/>
    </x:row>
    <x:row r="10">
      <x:c r="A10" t="str">
        <x:v>Tổng lãi</x:v>
      </x:c>
      <x:c r="B10" s="18" t="n">
        <x:f>SUM(Amortization!I8:I427)</x:f>
        <x:v>2315065789.473695</x:v>
      </x:c>
      <x:c r="C10" t="str">
        <x:v>Trong toàn kỳ</x:v>
      </x:c>
      <x:c r="D10"/>
      <x:c r="E10" s="9"/>
      <x:c r="F10" s="9"/>
      <x:c r="G10" s="9"/>
      <x:c r="H10" s="9"/>
    </x:row>
    <x:row r="11">
      <x:c r="A11" t="str">
        <x:v>Tổng trả</x:v>
      </x:c>
      <x:c r="B11" s="18" t="n">
        <x:f>SUM(Amortization!J8:J427)</x:f>
        <x:v>4315065789.473696</x:v>
      </x:c>
      <x:c r="C11" t="str">
        <x:v>Gốc + lãi</x:v>
      </x:c>
      <x:c r="D11"/>
      <x:c r="E11" s="9"/>
      <x:c r="F11" s="9"/>
      <x:c r="G11" s="9"/>
      <x:c r="H11" s="9"/>
    </x:row>
    <x:row r="12">
      <x:c r="A12" t="str">
        <x:v>DTI đỉnh</x:v>
      </x:c>
      <x:c r="B12" s="19" t="n">
        <x:f>IF(Inputs!B9&gt;0,MAX(Amortization!M8:M427),"Chưa nhập")</x:f>
        <x:v>0.5321637426900585</x:v>
      </x:c>
      <x:c r="C12" t="str">
        <x:v>Tính cả nợ hiện hữu</x:v>
      </x:c>
      <x:c r="D12"/>
      <x:c r="E12" s="9"/>
      <x:c r="F12" s="9"/>
      <x:c r="G12" s="9"/>
      <x:c r="H12" s="9"/>
    </x:row>
    <x:row r="13">
      <x:c r="A13" t="str">
        <x:v>Thu nhập còn lại thấp nhất</x:v>
      </x:c>
      <x:c r="B13" s="18" t="n">
        <x:f>IF(Inputs!B9&gt;0,MIN(Amortization!N8:N427),"Chưa nhập")</x:f>
        <x:v>3070175.438596487</x:v>
      </x:c>
      <x:c r="C13" t="str">
        <x:v>Sau chi phí sống, nợ hiện hữu và trả vay</x:v>
      </x:c>
      <x:c r="D13"/>
      <x:c r="E13" s="9"/>
      <x:c r="F13" s="9"/>
      <x:c r="G13" s="9"/>
      <x:c r="H13" s="9"/>
    </x:row>
    <x:row r="14">
      <x:c r="A14" t="str">
        <x:v>Tháng căng nhất</x:v>
      </x:c>
      <x:c r="B14" s="20" t="n">
        <x:f>IF(Inputs!B9&gt;0,MATCH(B13,Amortization!N8:N427,0),"Chưa đủ dữ liệu")</x:f>
        <x:v>25</x:v>
      </x:c>
      <x:c r="C14" t="str">
        <x:v>Theo thu nhập còn lại thấp nhất</x:v>
      </x:c>
      <x:c r="D14"/>
      <x:c r="E14" s="9"/>
      <x:c r="F14" s="9"/>
      <x:c r="G14" s="9"/>
      <x:c r="H14" s="9"/>
    </x:row>
    <x:row r="17">
      <x:c r="A17" s="6" t="str">
        <x:v>Kỳ</x:v>
      </x:c>
      <x:c r="B17" s="6" t="str">
        <x:v>Tháng</x:v>
      </x:c>
      <x:c r="C17" s="6" t="str">
        <x:v>Tổng trả</x:v>
      </x:c>
      <x:c r="D17" s="6" t="str">
        <x:v>Dư nợ cuối kỳ</x:v>
      </x:c>
      <x:c r="E17" s="6" t="str">
        <x:v>DTI</x:v>
      </x:c>
      <x:c r="F17" s="6" t="str">
        <x:v>Thu nhập còn lại</x:v>
      </x:c>
    </x:row>
    <x:row r="18">
      <x:c r="A18" t="n">
        <x:f>Amortization!A8</x:f>
        <x:v>1</x:v>
      </x:c>
      <x:c r="B18" s="14" t="str">
        <x:v>Mon Jun 01 2026 00:00:00 GMT+0700 (Indochina Time)</x:v>
      </x:c>
      <x:c r="C18" s="15" t="n">
        <x:f>Amortization!J8</x:f>
        <x:v>11666666.666666668</x:v>
      </x:c>
      <x:c r="D18" s="15" t="n">
        <x:f>Amortization!O8</x:f>
        <x:v>2000000000</x:v>
      </x:c>
      <x:c r="E18" s="16" t="n">
        <x:f>Amortization!M8</x:f>
        <x:v>0.2777777777777778</x:v>
      </x:c>
      <x:c r="F18" s="15" t="n">
        <x:f>Amortization!N8</x:f>
        <x:v>18333333.333333332</x:v>
      </x:c>
    </x:row>
    <x:row r="19">
      <x:c r="A19" t="n">
        <x:f>Amortization!A9</x:f>
        <x:v>2</x:v>
      </x:c>
      <x:c r="B19" s="14" t="str">
        <x:v>Wed Jul 01 2026 00:00:00 GMT+0700 (Indochina Time)</x:v>
      </x:c>
      <x:c r="C19" s="15" t="n">
        <x:f>Amortization!J9</x:f>
        <x:v>11666666.666666668</x:v>
      </x:c>
      <x:c r="D19" s="15" t="n">
        <x:f>Amortization!O9</x:f>
        <x:v>2000000000</x:v>
      </x:c>
      <x:c r="E19" s="16" t="n">
        <x:f>Amortization!M9</x:f>
        <x:v>0.2777777777777778</x:v>
      </x:c>
      <x:c r="F19" s="15" t="n">
        <x:f>Amortization!N9</x:f>
        <x:v>18333333.333333332</x:v>
      </x:c>
    </x:row>
    <x:row r="20">
      <x:c r="A20" t="n">
        <x:f>Amortization!A10</x:f>
        <x:v>3</x:v>
      </x:c>
      <x:c r="B20" s="14" t="str">
        <x:v>Sat Aug 01 2026 00:00:00 GMT+0700 (Indochina Time)</x:v>
      </x:c>
      <x:c r="C20" s="15" t="n">
        <x:f>Amortization!J10</x:f>
        <x:v>11666666.666666668</x:v>
      </x:c>
      <x:c r="D20" s="15" t="n">
        <x:f>Amortization!O10</x:f>
        <x:v>2000000000</x:v>
      </x:c>
      <x:c r="E20" s="16" t="n">
        <x:f>Amortization!M10</x:f>
        <x:v>0.2777777777777778</x:v>
      </x:c>
      <x:c r="F20" s="15" t="n">
        <x:f>Amortization!N10</x:f>
        <x:v>18333333.333333332</x:v>
      </x:c>
    </x:row>
    <x:row r="21">
      <x:c r="A21" t="n">
        <x:f>Amortization!A11</x:f>
        <x:v>4</x:v>
      </x:c>
      <x:c r="B21" s="14" t="str">
        <x:v>Tue Sep 01 2026 00:00:00 GMT+0700 (Indochina Time)</x:v>
      </x:c>
      <x:c r="C21" s="15" t="n">
        <x:f>Amortization!J11</x:f>
        <x:v>11666666.666666668</x:v>
      </x:c>
      <x:c r="D21" s="15" t="n">
        <x:f>Amortization!O11</x:f>
        <x:v>2000000000</x:v>
      </x:c>
      <x:c r="E21" s="16" t="n">
        <x:f>Amortization!M11</x:f>
        <x:v>0.2777777777777778</x:v>
      </x:c>
      <x:c r="F21" s="15" t="n">
        <x:f>Amortization!N11</x:f>
        <x:v>18333333.333333332</x:v>
      </x:c>
    </x:row>
    <x:row r="22">
      <x:c r="A22" t="n">
        <x:f>Amortization!A12</x:f>
        <x:v>5</x:v>
      </x:c>
      <x:c r="B22" s="14" t="str">
        <x:v>Thu Oct 01 2026 00:00:00 GMT+0700 (Indochina Time)</x:v>
      </x:c>
      <x:c r="C22" s="15" t="n">
        <x:f>Amortization!J12</x:f>
        <x:v>11666666.666666668</x:v>
      </x:c>
      <x:c r="D22" s="15" t="n">
        <x:f>Amortization!O12</x:f>
        <x:v>2000000000</x:v>
      </x:c>
      <x:c r="E22" s="16" t="n">
        <x:f>Amortization!M12</x:f>
        <x:v>0.2777777777777778</x:v>
      </x:c>
      <x:c r="F22" s="15" t="n">
        <x:f>Amortization!N12</x:f>
        <x:v>18333333.333333332</x:v>
      </x:c>
    </x:row>
    <x:row r="23">
      <x:c r="A23" t="n">
        <x:f>Amortization!A13</x:f>
        <x:v>6</x:v>
      </x:c>
      <x:c r="B23" s="14" t="str">
        <x:v>Sun Nov 01 2026 00:00:00 GMT+0700 (Indochina Time)</x:v>
      </x:c>
      <x:c r="C23" s="15" t="n">
        <x:f>Amortization!J13</x:f>
        <x:v>11666666.666666668</x:v>
      </x:c>
      <x:c r="D23" s="15" t="n">
        <x:f>Amortization!O13</x:f>
        <x:v>2000000000</x:v>
      </x:c>
      <x:c r="E23" s="16" t="n">
        <x:f>Amortization!M13</x:f>
        <x:v>0.2777777777777778</x:v>
      </x:c>
      <x:c r="F23" s="15" t="n">
        <x:f>Amortization!N13</x:f>
        <x:v>18333333.333333332</x:v>
      </x:c>
    </x:row>
    <x:row r="24">
      <x:c r="A24" t="n">
        <x:f>Amortization!A14</x:f>
        <x:v>7</x:v>
      </x:c>
      <x:c r="B24" s="14" t="str">
        <x:v>Tue Dec 01 2026 00:00:00 GMT+0700 (Indochina Time)</x:v>
      </x:c>
      <x:c r="C24" s="15" t="n">
        <x:f>Amortization!J14</x:f>
        <x:v>11666666.666666668</x:v>
      </x:c>
      <x:c r="D24" s="15" t="n">
        <x:f>Amortization!O14</x:f>
        <x:v>2000000000</x:v>
      </x:c>
      <x:c r="E24" s="16" t="n">
        <x:f>Amortization!M14</x:f>
        <x:v>0.2777777777777778</x:v>
      </x:c>
      <x:c r="F24" s="15" t="n">
        <x:f>Amortization!N14</x:f>
        <x:v>18333333.333333332</x:v>
      </x:c>
    </x:row>
    <x:row r="25">
      <x:c r="A25" t="n">
        <x:f>Amortization!A15</x:f>
        <x:v>8</x:v>
      </x:c>
      <x:c r="B25" s="14" t="str">
        <x:v>Fri Jan 01 2027 00:00:00 GMT+0700 (Indochina Time)</x:v>
      </x:c>
      <x:c r="C25" s="15" t="n">
        <x:f>Amortization!J15</x:f>
        <x:v>11666666.666666668</x:v>
      </x:c>
      <x:c r="D25" s="15" t="n">
        <x:f>Amortization!O15</x:f>
        <x:v>2000000000</x:v>
      </x:c>
      <x:c r="E25" s="16" t="n">
        <x:f>Amortization!M15</x:f>
        <x:v>0.2777777777777778</x:v>
      </x:c>
      <x:c r="F25" s="15" t="n">
        <x:f>Amortization!N15</x:f>
        <x:v>18333333.333333332</x:v>
      </x:c>
    </x:row>
    <x:row r="26">
      <x:c r="A26" t="n">
        <x:f>Amortization!A16</x:f>
        <x:v>9</x:v>
      </x:c>
      <x:c r="B26" s="14" t="str">
        <x:v>Mon Feb 01 2027 00:00:00 GMT+0700 (Indochina Time)</x:v>
      </x:c>
      <x:c r="C26" s="15" t="n">
        <x:f>Amortization!J16</x:f>
        <x:v>11666666.666666668</x:v>
      </x:c>
      <x:c r="D26" s="15" t="n">
        <x:f>Amortization!O16</x:f>
        <x:v>2000000000</x:v>
      </x:c>
      <x:c r="E26" s="16" t="n">
        <x:f>Amortization!M16</x:f>
        <x:v>0.2777777777777778</x:v>
      </x:c>
      <x:c r="F26" s="15" t="n">
        <x:f>Amortization!N16</x:f>
        <x:v>18333333.333333332</x:v>
      </x:c>
    </x:row>
    <x:row r="27">
      <x:c r="A27" t="n">
        <x:f>Amortization!A17</x:f>
        <x:v>10</x:v>
      </x:c>
      <x:c r="B27" s="14" t="str">
        <x:v>Mon Mar 01 2027 00:00:00 GMT+0700 (Indochina Time)</x:v>
      </x:c>
      <x:c r="C27" s="15" t="n">
        <x:f>Amortization!J17</x:f>
        <x:v>11666666.666666668</x:v>
      </x:c>
      <x:c r="D27" s="15" t="n">
        <x:f>Amortization!O17</x:f>
        <x:v>2000000000</x:v>
      </x:c>
      <x:c r="E27" s="16" t="n">
        <x:f>Amortization!M17</x:f>
        <x:v>0.2777777777777778</x:v>
      </x:c>
      <x:c r="F27" s="15" t="n">
        <x:f>Amortization!N17</x:f>
        <x:v>18333333.333333332</x:v>
      </x:c>
    </x:row>
    <x:row r="28">
      <x:c r="A28" t="n">
        <x:f>Amortization!A18</x:f>
        <x:v>11</x:v>
      </x:c>
      <x:c r="B28" s="14" t="str">
        <x:v>Thu Apr 01 2027 00:00:00 GMT+0700 (Indochina Time)</x:v>
      </x:c>
      <x:c r="C28" s="15" t="n">
        <x:f>Amortization!J18</x:f>
        <x:v>11666666.666666668</x:v>
      </x:c>
      <x:c r="D28" s="15" t="n">
        <x:f>Amortization!O18</x:f>
        <x:v>2000000000</x:v>
      </x:c>
      <x:c r="E28" s="16" t="n">
        <x:f>Amortization!M18</x:f>
        <x:v>0.2777777777777778</x:v>
      </x:c>
      <x:c r="F28" s="15" t="n">
        <x:f>Amortization!N18</x:f>
        <x:v>18333333.333333332</x:v>
      </x:c>
    </x:row>
    <x:row r="29">
      <x:c r="A29" t="n">
        <x:f>Amortization!A19</x:f>
        <x:v>12</x:v>
      </x:c>
      <x:c r="B29" s="14" t="str">
        <x:v>Sat May 01 2027 00:00:00 GMT+0700 (Indochina Time)</x:v>
      </x:c>
      <x:c r="C29" s="15" t="n">
        <x:f>Amortization!J19</x:f>
        <x:v>11666666.666666668</x:v>
      </x:c>
      <x:c r="D29" s="15" t="n">
        <x:f>Amortization!O19</x:f>
        <x:v>2000000000</x:v>
      </x:c>
      <x:c r="E29" s="16" t="n">
        <x:f>Amortization!M19</x:f>
        <x:v>0.2777777777777778</x:v>
      </x:c>
      <x:c r="F29" s="15" t="n">
        <x:f>Amortization!N19</x:f>
        <x:v>18333333.333333332</x:v>
      </x:c>
    </x:row>
    <x:row r="30">
      <x:c r="A30" t="n">
        <x:f>Amortization!A20</x:f>
        <x:v>13</x:v>
      </x:c>
      <x:c r="B30" s="14" t="str">
        <x:v>Tue Jun 01 2027 00:00:00 GMT+0700 (Indochina Time)</x:v>
      </x:c>
      <x:c r="C30" s="15" t="n">
        <x:f>Amortization!J20</x:f>
        <x:v>26271929.824561402</x:v>
      </x:c>
      <x:c r="D30" s="15" t="n">
        <x:f>Amortization!O20</x:f>
        <x:v>1991228070.1754386</x:v>
      </x:c>
      <x:c r="E30" s="16" t="n">
        <x:f>Amortization!M20</x:f>
        <x:v>0.5211988304093567</x:v>
      </x:c>
      <x:c r="F30" s="15" t="n">
        <x:f>Amortization!N20</x:f>
        <x:v>3728070.175438598</x:v>
      </x:c>
    </x:row>
    <x:row r="31">
      <x:c r="A31" t="n">
        <x:f>Amortization!A21</x:f>
        <x:v>14</x:v>
      </x:c>
      <x:c r="B31" s="14" t="str">
        <x:v>Thu Jul 01 2027 00:00:00 GMT+0700 (Indochina Time)</x:v>
      </x:c>
      <x:c r="C31" s="15" t="n">
        <x:f>Amortization!J21</x:f>
        <x:v>26195175.438596487</x:v>
      </x:c>
      <x:c r="D31" s="15" t="n">
        <x:f>Amortization!O21</x:f>
        <x:v>1982456140.3508773</x:v>
      </x:c>
      <x:c r="E31" s="16" t="n">
        <x:f>Amortization!M21</x:f>
        <x:v>0.5199195906432748</x:v>
      </x:c>
      <x:c r="F31" s="15" t="n">
        <x:f>Amortization!N21</x:f>
        <x:v>3804824.561403513</x:v>
      </x:c>
    </x:row>
    <x:row r="32">
      <x:c r="A32" t="n">
        <x:f>Amortization!A22</x:f>
        <x:v>15</x:v>
      </x:c>
      <x:c r="B32" s="14" t="str">
        <x:v>Sun Aug 01 2027 00:00:00 GMT+0700 (Indochina Time)</x:v>
      </x:c>
      <x:c r="C32" s="15" t="n">
        <x:f>Amortization!J22</x:f>
        <x:v>26118421.05263158</x:v>
      </x:c>
      <x:c r="D32" s="15" t="n">
        <x:f>Amortization!O22</x:f>
        <x:v>1973684210.526316</x:v>
      </x:c>
      <x:c r="E32" s="16" t="n">
        <x:f>Amortization!M22</x:f>
        <x:v>0.518640350877193</x:v>
      </x:c>
      <x:c r="F32" s="15" t="n">
        <x:f>Amortization!N22</x:f>
        <x:v>3881578.9473684207</x:v>
      </x:c>
    </x:row>
    <x:row r="33">
      <x:c r="A33" t="n">
        <x:f>Amortization!A23</x:f>
        <x:v>16</x:v>
      </x:c>
      <x:c r="B33" s="14" t="str">
        <x:v>Wed Sep 01 2027 00:00:00 GMT+0700 (Indochina Time)</x:v>
      </x:c>
      <x:c r="C33" s="15" t="n">
        <x:f>Amortization!J23</x:f>
        <x:v>26041666.666666664</x:v>
      </x:c>
      <x:c r="D33" s="15" t="n">
        <x:f>Amortization!O23</x:f>
        <x:v>1964912280.7017546</x:v>
      </x:c>
      <x:c r="E33" s="16" t="n">
        <x:f>Amortization!M23</x:f>
        <x:v>0.517361111111111</x:v>
      </x:c>
      <x:c r="F33" s="15" t="n">
        <x:f>Amortization!N23</x:f>
        <x:v>3958333.333333336</x:v>
      </x:c>
    </x:row>
    <x:row r="34">
      <x:c r="A34" t="n">
        <x:f>Amortization!A24</x:f>
        <x:v>17</x:v>
      </x:c>
      <x:c r="B34" s="14" t="str">
        <x:v>Fri Oct 01 2027 00:00:00 GMT+0700 (Indochina Time)</x:v>
      </x:c>
      <x:c r="C34" s="15" t="n">
        <x:f>Amortization!J24</x:f>
        <x:v>25964912.280701756</x:v>
      </x:c>
      <x:c r="D34" s="15" t="n">
        <x:f>Amortization!O24</x:f>
        <x:v>1956140350.8771932</x:v>
      </x:c>
      <x:c r="E34" s="16" t="n">
        <x:f>Amortization!M24</x:f>
        <x:v>0.5160818713450293</x:v>
      </x:c>
      <x:c r="F34" s="15" t="n">
        <x:f>Amortization!N24</x:f>
        <x:v>4035087.7192982435</x:v>
      </x:c>
    </x:row>
    <x:row r="35">
      <x:c r="A35" t="n">
        <x:f>Amortization!A25</x:f>
        <x:v>18</x:v>
      </x:c>
      <x:c r="B35" s="14" t="str">
        <x:v>Mon Nov 01 2027 00:00:00 GMT+0700 (Indochina Time)</x:v>
      </x:c>
      <x:c r="C35" s="15" t="n">
        <x:f>Amortization!J25</x:f>
        <x:v>25888157.89473684</x:v>
      </x:c>
      <x:c r="D35" s="15" t="n">
        <x:f>Amortization!O25</x:f>
        <x:v>1947368421.0526319</x:v>
      </x:c>
      <x:c r="E35" s="16" t="n">
        <x:f>Amortization!M25</x:f>
        <x:v>0.5148026315789473</x:v>
      </x:c>
      <x:c r="F35" s="15" t="n">
        <x:f>Amortization!N25</x:f>
        <x:v>4111842.1052631587</x:v>
      </x:c>
    </x:row>
    <x:row r="36">
      <x:c r="A36" t="n">
        <x:f>Amortization!A26</x:f>
        <x:v>19</x:v>
      </x:c>
      <x:c r="B36" s="14" t="str">
        <x:v>Wed Dec 01 2027 00:00:00 GMT+0700 (Indochina Time)</x:v>
      </x:c>
      <x:c r="C36" s="15" t="n">
        <x:f>Amortization!J26</x:f>
        <x:v>25811403.508771934</x:v>
      </x:c>
      <x:c r="D36" s="15" t="n">
        <x:f>Amortization!O26</x:f>
        <x:v>1938596491.2280705</x:v>
      </x:c>
      <x:c r="E36" s="16" t="n">
        <x:f>Amortization!M26</x:f>
        <x:v>0.5135233918128655</x:v>
      </x:c>
      <x:c r="F36" s="15" t="n">
        <x:f>Amortization!N26</x:f>
        <x:v>4188596.4912280664</x:v>
      </x:c>
    </x:row>
    <x:row r="37">
      <x:c r="A37" t="n">
        <x:f>Amortization!A27</x:f>
        <x:v>20</x:v>
      </x:c>
      <x:c r="B37" s="14" t="str">
        <x:v>Sat Jan 01 2028 00:00:00 GMT+0700 (Indochina Time)</x:v>
      </x:c>
      <x:c r="C37" s="15" t="n">
        <x:f>Amortization!J27</x:f>
        <x:v>25734649.12280702</x:v>
      </x:c>
      <x:c r="D37" s="15" t="n">
        <x:f>Amortization!O27</x:f>
        <x:v>1929824561.4035091</x:v>
      </x:c>
      <x:c r="E37" s="16" t="n">
        <x:f>Amortization!M27</x:f>
        <x:v>0.5122441520467836</x:v>
      </x:c>
      <x:c r="F37" s="15" t="n">
        <x:f>Amortization!N27</x:f>
        <x:v>4265350.877192982</x:v>
      </x:c>
    </x:row>
    <x:row r="38">
      <x:c r="A38" t="n">
        <x:f>Amortization!A28</x:f>
        <x:v>21</x:v>
      </x:c>
      <x:c r="B38" s="14" t="str">
        <x:v>Tue Feb 01 2028 00:00:00 GMT+0700 (Indochina Time)</x:v>
      </x:c>
      <x:c r="C38" s="15" t="n">
        <x:f>Amortization!J28</x:f>
        <x:v>25657894.73684211</x:v>
      </x:c>
      <x:c r="D38" s="15" t="n">
        <x:f>Amortization!O28</x:f>
        <x:v>1921052631.5789478</x:v>
      </x:c>
      <x:c r="E38" s="16" t="n">
        <x:f>Amortization!M28</x:f>
        <x:v>0.5109649122807018</x:v>
      </x:c>
      <x:c r="F38" s="15" t="n">
        <x:f>Amortization!N28</x:f>
        <x:v>4342105.263157889</x:v>
      </x:c>
    </x:row>
    <x:row r="39">
      <x:c r="A39" t="n">
        <x:f>Amortization!A29</x:f>
        <x:v>22</x:v>
      </x:c>
      <x:c r="B39" s="14" t="str">
        <x:v>Wed Mar 01 2028 00:00:00 GMT+0700 (Indochina Time)</x:v>
      </x:c>
      <x:c r="C39" s="15" t="n">
        <x:f>Amortization!J29</x:f>
        <x:v>25581140.350877196</x:v>
      </x:c>
      <x:c r="D39" s="15" t="n">
        <x:f>Amortization!O29</x:f>
        <x:v>1912280701.7543864</x:v>
      </x:c>
      <x:c r="E39" s="16" t="n">
        <x:f>Amortization!M29</x:f>
        <x:v>0.5096856725146199</x:v>
      </x:c>
      <x:c r="F39" s="15" t="n">
        <x:f>Amortization!N29</x:f>
        <x:v>4418859.649122804</x:v>
      </x:c>
    </x:row>
    <x:row r="40">
      <x:c r="A40" t="n">
        <x:f>Amortization!A30</x:f>
        <x:v>23</x:v>
      </x:c>
      <x:c r="B40" s="14" t="str">
        <x:v>Sat Apr 01 2028 00:00:00 GMT+0700 (Indochina Time)</x:v>
      </x:c>
      <x:c r="C40" s="15" t="n">
        <x:f>Amortization!J30</x:f>
        <x:v>25504385.964912284</x:v>
      </x:c>
      <x:c r="D40" s="15" t="n">
        <x:f>Amortization!O30</x:f>
        <x:v>1903508771.929825</x:v>
      </x:c>
      <x:c r="E40" s="16" t="n">
        <x:f>Amortization!M30</x:f>
        <x:v>0.508406432748538</x:v>
      </x:c>
      <x:c r="F40" s="15" t="n">
        <x:f>Amortization!N30</x:f>
        <x:v>4495614.035087716</x:v>
      </x:c>
    </x:row>
    <x:row r="41">
      <x:c r="A41" t="n">
        <x:f>Amortization!A31</x:f>
        <x:v>24</x:v>
      </x:c>
      <x:c r="B41" s="14" t="str">
        <x:v>Mon May 01 2028 00:00:00 GMT+0700 (Indochina Time)</x:v>
      </x:c>
      <x:c r="C41" s="15" t="n">
        <x:f>Amortization!J31</x:f>
        <x:v>25427631.578947373</x:v>
      </x:c>
      <x:c r="D41" s="15" t="n">
        <x:f>Amortization!O31</x:f>
        <x:v>1894736842.1052637</x:v>
      </x:c>
      <x:c r="E41" s="16" t="n">
        <x:f>Amortization!M31</x:f>
        <x:v>0.5071271929824562</x:v>
      </x:c>
      <x:c r="F41" s="15" t="n">
        <x:f>Amortization!N31</x:f>
        <x:v>4572368.421052627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8.75" hidden="0" customWidth="1"/>
    <x:col min="2" max="2" width="18.75" hidden="0" customWidth="1"/>
    <x:col min="3" max="3" width="8.75" hidden="0" customWidth="1"/>
    <x:col min="4" max="4" width="52.5" hidden="0" customWidth="1"/>
  </x:cols>
  <x:sheetData>
    <x:row r="1">
      <x:c r="A1" s="24" t="str">
        <x:v>KINGMANS Realty - Bảng nhập liệu vay mua nhà</x:v>
      </x:c>
      <x:c r="B1" s="24"/>
      <x:c r="C1" s="24"/>
      <x:c r="D1" s="24"/>
      <x:c r="E1" s="24"/>
      <x:c r="F1" s="24"/>
      <x:c r="G1" s="23"/>
      <x:c r="H1" s="23"/>
      <x:c r="I1" s="23"/>
      <x:c r="J1" s="23"/>
      <x:c r="K1" s="23"/>
      <x:c r="L1" s="23"/>
      <x:c r="M1" s="23"/>
      <x:c r="N1" s="23"/>
      <x:c r="O1" s="23"/>
      <x:c r="P1" s="23"/>
      <x:c r="Q1" s="23"/>
      <x:c r="R1" s="23"/>
      <x:c r="S1" s="23"/>
      <x:c r="T1" s="23"/>
      <x:c r="U1" s="23"/>
      <x:c r="V1" s="23"/>
      <x:c r="W1" s="23"/>
      <x:c r="X1" s="23"/>
      <x:c r="Y1" s="23"/>
      <x:c r="Z1" s="23"/>
    </x:row>
    <x:row r="2">
      <x:c r="A2" s="4" t="str">
        <x:v>Chỉ sửa các ô màu vàng. Kết quả là mô phỏng tham khảo, cần kiểm chứng với ngân hàng/chuyên gia trước khi ra quyết định.</x:v>
      </x:c>
      <x:c r="B2" s="4"/>
      <x:c r="C2" s="4"/>
      <x:c r="D2" s="4"/>
      <x:c r="E2" s="4"/>
      <x:c r="F2" s="4"/>
    </x:row>
    <x:row r="4">
      <x:c r="A4" s="6" t="str">
        <x:v>Thông số</x:v>
      </x:c>
      <x:c r="B4" s="6" t="str">
        <x:v>Giá trị</x:v>
      </x:c>
      <x:c r="C4" s="6" t="str">
        <x:v>Đơn vị</x:v>
      </x:c>
      <x:c r="D4" s="6" t="str">
        <x:v>Ghi chú</x:v>
      </x:c>
    </x:row>
    <x:row r="5">
      <x:c r="A5" t="str">
        <x:v>Khoản vay ban đầu</x:v>
      </x:c>
      <x:c r="B5" s="10" t="n">
        <x:v>2000000000</x:v>
      </x:c>
      <x:c r="C5" t="str">
        <x:v>VND</x:v>
      </x:c>
      <x:c r="D5" t="str">
        <x:v>Số tiền giải ngân hoặc dư nợ cần mô phỏng</x:v>
      </x:c>
    </x:row>
    <x:row r="6">
      <x:c r="A6" t="str">
        <x:v>Ngày giải ngân</x:v>
      </x:c>
      <x:c r="B6" s="11" t="str">
        <x:v>Mon Jun 01 2026 00:00:00 GMT+0700 (Indochina Time)</x:v>
      </x:c>
      <x:c r="C6" t="str">
        <x:v>Ngày</x:v>
      </x:c>
      <x:c r="D6" t="str">
        <x:v>Ngày bắt đầu tính lịch trả nợ</x:v>
      </x:c>
    </x:row>
    <x:row r="7">
      <x:c r="A7" t="str">
        <x:v>Kỳ hạn vay</x:v>
      </x:c>
      <x:c r="B7" s="12" t="n">
        <x:v>240</x:v>
      </x:c>
      <x:c r="C7" t="str">
        <x:v>Tháng</x:v>
      </x:c>
      <x:c r="D7" t="str">
        <x:v>Có thể mô phỏng tối đa 420 tháng trong file này</x:v>
      </x:c>
    </x:row>
    <x:row r="8">
      <x:c r="A8" t="str">
        <x:v>Thời gian ân hạn gốc</x:v>
      </x:c>
      <x:c r="B8" s="12" t="n">
        <x:v>12</x:v>
      </x:c>
      <x:c r="C8" t="str">
        <x:v>Tháng</x:v>
      </x:c>
      <x:c r="D8" t="str">
        <x:v>Nếu chỉ trả lãi trong giai đoạn đầu</x:v>
      </x:c>
    </x:row>
    <x:row r="9">
      <x:c r="A9" t="str">
        <x:v>Thu nhập ròng gia đình/tháng</x:v>
      </x:c>
      <x:c r="B9" s="10" t="n">
        <x:v>60000000</x:v>
      </x:c>
      <x:c r="C9" t="str">
        <x:v>VND</x:v>
      </x:c>
      <x:c r="D9" t="str">
        <x:v>Dùng để đo DTI và thu nhập còn lại</x:v>
      </x:c>
    </x:row>
    <x:row r="10">
      <x:c r="A10" t="str">
        <x:v>Nợ hiện hữu mỗi tháng</x:v>
      </x:c>
      <x:c r="B10" s="10" t="n">
        <x:v>5000000</x:v>
      </x:c>
      <x:c r="C10" t="str">
        <x:v>VND</x:v>
      </x:c>
      <x:c r="D10" t="str">
        <x:v>Vay xe, vay tiêu dùng, thẻ tín dụng hoặc khoản vay cá nhân</x:v>
      </x:c>
    </x:row>
    <x:row r="11">
      <x:c r="A11" t="str">
        <x:v>Chi phí sinh hoạt mỗi tháng</x:v>
      </x:c>
      <x:c r="B11" s="10" t="n">
        <x:v>25000000</x:v>
      </x:c>
      <x:c r="C11" t="str">
        <x:v>VND</x:v>
      </x:c>
      <x:c r="D11" t="str">
        <x:v>Chi phí sống cố định trước khi trả khoản vay mua nhà</x:v>
      </x:c>
    </x:row>
    <x:row r="12">
      <x:c r="A12" t="str">
        <x:v>Ngưỡng cảnh báo DTI</x:v>
      </x:c>
      <x:c r="B12" s="13" t="n">
        <x:v>0.4</x:v>
      </x:c>
      <x:c r="C12" t="str">
        <x:v>%</x:v>
      </x:c>
      <x:c r="D12" t="str">
        <x:v>Thường nên kiểm tra kỹ nếu vượt 40%</x:v>
      </x:c>
    </x:row>
    <x:row r="13">
      <x:c r="A13" t="str">
        <x:v>Trả thêm gốc mỗi tháng</x:v>
      </x:c>
      <x:c r="B13" s="10" t="n">
        <x:v>0</x:v>
      </x:c>
      <x:c r="C13" t="str">
        <x:v>VND</x:v>
      </x:c>
      <x:c r="D13" t="str">
        <x:v>Kiểm tra phí phạt trả trước hạn của từng ngân hàng</x:v>
      </x:c>
    </x:row>
    <x:row r="14">
      <x:c r="A14" t="str">
        <x:v>Tháng bắt đầu trả thêm</x:v>
      </x:c>
      <x:c r="B14" s="12" t="n">
        <x:v>1</x:v>
      </x:c>
      <x:c r="C14" t="str">
        <x:v>Tháng</x:v>
      </x:c>
      <x:c r="D14" t="str">
        <x:v>Áp dụng nếu có trả thêm gốc</x:v>
      </x:c>
    </x:row>
    <x:row r="15">
      <x:c r="A15" t="str">
        <x:v>Phương pháp trả nợ</x:v>
      </x:c>
      <x:c r="B15" t="str">
        <x:v>Dư nợ giảm dần</x:v>
      </x:c>
      <x:c r="C15"/>
      <x:c r="D15" t="str">
        <x:v>Gốc cố định sau ân hạn; lãi tính trên dư nợ đầu kỳ</x:v>
      </x:c>
    </x:row>
    <x:row r="18">
      <x:c r="A18" s="9" t="str">
        <x:v>Cách dùng nhanh</x:v>
      </x:c>
      <x:c r="B18" s="9"/>
      <x:c r="C18" s="9"/>
      <x:c r="D18" s="9"/>
    </x:row>
    <x:row r="19">
      <x:c r="A19" t="str">
        <x:v>1</x:v>
      </x:c>
      <x:c r="B19" t="str">
        <x:v>Đổi các ô màu vàng trong sheet Inputs.</x:v>
      </x:c>
      <x:c r="C19"/>
      <x:c r="D19"/>
    </x:row>
    <x:row r="20">
      <x:c r="A20" t="str">
        <x:v>2</x:v>
      </x:c>
      <x:c r="B20" t="str">
        <x:v>Sang Rate Schedule để nhập các mốc lãi suất: tháng bắt đầu và lãi năm.</x:v>
      </x:c>
      <x:c r="C20"/>
      <x:c r="D20"/>
    </x:row>
    <x:row r="21">
      <x:c r="A21" t="str">
        <x:v>3</x:v>
      </x:c>
      <x:c r="B21" t="str">
        <x:v>Xem Dashboard, Stress Test và Amortization để đọc rủi ro dòng tiền.</x:v>
      </x:c>
      <x:c r="C21"/>
      <x:c r="D21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32.5" hidden="0" customWidth="1"/>
  </x:cols>
  <x:sheetData>
    <x:row r="1">
      <x:c r="A1" s="24" t="str">
        <x:v>Mốc lãi suất thả nổi</x:v>
      </x:c>
      <x:c r="B1" s="24"/>
      <x:c r="C1" s="24"/>
      <x:c r="D1" s="24"/>
      <x:c r="E1" s="23"/>
      <x:c r="F1" s="23"/>
      <x:c r="G1" s="23"/>
      <x:c r="H1" s="23"/>
      <x:c r="I1" s="23"/>
      <x:c r="J1" s="23"/>
      <x:c r="K1" s="23"/>
      <x:c r="L1" s="23"/>
      <x:c r="M1" s="23"/>
      <x:c r="N1" s="23"/>
      <x:c r="O1" s="23"/>
      <x:c r="P1" s="23"/>
      <x:c r="Q1" s="23"/>
      <x:c r="R1" s="23"/>
      <x:c r="S1" s="23"/>
      <x:c r="T1" s="23"/>
      <x:c r="U1" s="23"/>
      <x:c r="V1" s="23"/>
      <x:c r="W1" s="23"/>
      <x:c r="X1" s="23"/>
      <x:c r="Y1" s="23"/>
      <x:c r="Z1" s="23"/>
    </x:row>
    <x:row r="2">
      <x:c r="A2" s="4" t="str">
        <x:v>Nhập tháng bắt đầu và lãi suất/năm. Công thức tự dùng mốc gần nhất trước hoặc bằng kỳ trả nợ.</x:v>
      </x:c>
      <x:c r="B2" s="4"/>
      <x:c r="C2" s="4"/>
      <x:c r="D2" s="4"/>
    </x:row>
    <x:row r="4">
      <x:c r="A4" s="6" t="str">
        <x:v>Tháng bắt đầu</x:v>
      </x:c>
      <x:c r="B4" s="6" t="str">
        <x:v>Lãi suất/năm</x:v>
      </x:c>
      <x:c r="C4" s="6" t="str">
        <x:v>Ghi chú</x:v>
      </x:c>
    </x:row>
    <x:row r="5">
      <x:c r="A5" s="12" t="n">
        <x:v>1</x:v>
      </x:c>
      <x:c r="B5" s="13" t="n">
        <x:v>0.07</x:v>
      </x:c>
      <x:c r="C5" s="7" t="str">
        <x:v>Ưu đãi ban đầu</x:v>
      </x:c>
    </x:row>
    <x:row r="6">
      <x:c r="A6" s="12" t="n">
        <x:v>13</x:v>
      </x:c>
      <x:c r="B6" s="13" t="n">
        <x:v>0.105</x:v>
      </x:c>
      <x:c r="C6" s="7" t="str">
        <x:v>Sau ân hạn/ưu đãi</x:v>
      </x:c>
    </x:row>
    <x:row r="7">
      <x:c r="A7" s="12" t="n">
        <x:v>25</x:v>
      </x:c>
      <x:c r="B7" s="13" t="n">
        <x:v>0.115</x:v>
      </x:c>
      <x:c r="C7" s="7" t="str">
        <x:v>Kịch bản tăng</x:v>
      </x:c>
    </x:row>
    <x:row r="8">
      <x:c r="A8" s="12"/>
      <x:c r="B8" s="13"/>
      <x:c r="C8" s="7"/>
    </x:row>
    <x:row r="9">
      <x:c r="A9" s="12"/>
      <x:c r="B9" s="13"/>
      <x:c r="C9" s="7"/>
    </x:row>
    <x:row r="10">
      <x:c r="A10" s="12"/>
      <x:c r="B10" s="13"/>
      <x:c r="C10" s="7"/>
    </x:row>
    <x:row r="11">
      <x:c r="A11" s="12"/>
      <x:c r="B11" s="13"/>
      <x:c r="C11" s="7"/>
    </x:row>
    <x:row r="12">
      <x:c r="A12" s="12"/>
      <x:c r="B12" s="13"/>
      <x:c r="C12" s="7"/>
    </x:row>
    <x:row r="13">
      <x:c r="A13" s="12"/>
      <x:c r="B13" s="13"/>
      <x:c r="C13" s="7"/>
    </x:row>
    <x:row r="14">
      <x:c r="A14" s="12"/>
      <x:c r="B14" s="13"/>
      <x:c r="C14" s="7"/>
    </x:row>
    <x:row r="15">
      <x:c r="A15" s="12"/>
      <x:c r="B15" s="13"/>
      <x:c r="C15" s="7"/>
    </x:row>
    <x:row r="16">
      <x:c r="A16" s="12"/>
      <x:c r="B16" s="13"/>
      <x:c r="C16" s="7"/>
    </x:row>
    <x:row r="17">
      <x:c r="A17" s="12"/>
      <x:c r="B17" s="13"/>
      <x:c r="C17" s="7"/>
    </x:row>
    <x:row r="18">
      <x:c r="A18" s="12"/>
      <x:c r="B18" s="13"/>
      <x:c r="C18" s="7"/>
    </x:row>
    <x:row r="19">
      <x:c r="A19" s="12"/>
      <x:c r="B19" s="13"/>
      <x:c r="C19" s="7"/>
    </x:row>
    <x:row r="20">
      <x:c r="A20" s="12"/>
      <x:c r="B20" s="13"/>
      <x:c r="C20" s="7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6.880000114440918" hidden="0" customWidth="1"/>
    <x:col min="2" max="2" width="11.25" hidden="0" customWidth="1"/>
    <x:col min="3" max="3" width="16.8799991607666" hidden="0" customWidth="1"/>
    <x:col min="4" max="4" width="11.880000114440918" hidden="0" customWidth="1"/>
    <x:col min="5" max="5" width="11.880000114440918" hidden="0" customWidth="1"/>
    <x:col min="6" max="6" width="15" hidden="0" customWidth="1"/>
    <x:col min="7" max="7" width="15" hidden="0" customWidth="1"/>
    <x:col min="8" max="8" width="13.75" hidden="0" customWidth="1"/>
    <x:col min="9" max="9" width="13.75" hidden="0" customWidth="1"/>
    <x:col min="10" max="10" width="14.380000114440918" hidden="0" customWidth="1"/>
    <x:col min="11" max="11" width="14.380000114440918" hidden="0" customWidth="1"/>
    <x:col min="12" max="12" width="15" hidden="0" customWidth="1"/>
    <x:col min="13" max="13" width="10" hidden="0" customWidth="1"/>
    <x:col min="14" max="14" width="17.5" hidden="0" customWidth="1"/>
    <x:col min="15" max="15" width="16.25" hidden="0" customWidth="1"/>
    <x:col min="16" max="16" width="18.75" hidden="0" customWidth="1"/>
  </x:cols>
  <x:sheetData>
    <x:row r="1">
      <x:c r="A1" s="24" t="str">
        <x:v>Bảng trả nợ theo tháng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3"/>
      <x:c r="R1" s="23"/>
      <x:c r="S1" s="23"/>
      <x:c r="T1" s="23"/>
      <x:c r="U1" s="23"/>
      <x:c r="V1" s="23"/>
      <x:c r="W1" s="23"/>
      <x:c r="X1" s="23"/>
      <x:c r="Y1" s="23"/>
      <x:c r="Z1" s="23"/>
    </x:row>
    <x:row r="2">
      <x:c r="A2" s="4" t="str">
        <x:v>Dư nợ giảm dần: gốc cố định sau ân hạn, lãi tính theo dư nợ đầu kỳ. DTI tính cả nợ hiện hữu.</x:v>
      </x:c>
      <x:c r="B2" s="4"/>
      <x:c r="C2" s="4"/>
      <x:c r="D2" s="4"/>
      <x:c r="E2" s="4"/>
      <x:c r="F2" s="4"/>
      <x:c r="G2" s="4"/>
      <x:c r="H2" s="4"/>
      <x:c r="I2" s="4"/>
      <x:c r="J2" s="4"/>
      <x:c r="K2" s="4"/>
      <x:c r="L2" s="4"/>
      <x:c r="M2" s="4"/>
      <x:c r="N2" s="4"/>
      <x:c r="O2" s="4"/>
      <x:c r="P2" s="4"/>
    </x:row>
    <x:row r="4">
      <x:c r="A4" s="9" t="str">
        <x:v>Quy ước</x:v>
      </x:c>
      <x:c r="B4" s="9" t="str">
        <x:v>Thu nhập còn lại = thu nhập ròng - chi phí sinh hoạt - nợ hiện hữu - tổng trả khoản vay mua nhà.</x:v>
      </x:c>
      <x:c r="C4" s="9"/>
      <x:c r="D4" s="9"/>
      <x:c r="E4" s="9"/>
      <x:c r="F4" s="9"/>
      <x:c r="G4" s="9"/>
      <x:c r="H4" s="9"/>
      <x:c r="I4" s="9"/>
      <x:c r="J4" s="9"/>
      <x:c r="K4" s="9"/>
      <x:c r="L4" s="9"/>
      <x:c r="M4" s="9"/>
      <x:c r="N4" s="9"/>
      <x:c r="O4" s="9"/>
      <x:c r="P4" s="9"/>
    </x:row>
    <x:row r="7">
      <x:c r="A7" s="6" t="str">
        <x:v>Kỳ</x:v>
      </x:c>
      <x:c r="B7" s="6" t="str">
        <x:v>Tháng</x:v>
      </x:c>
      <x:c r="C7" s="6" t="str">
        <x:v>Dư nợ đầu kỳ</x:v>
      </x:c>
      <x:c r="D7" s="6" t="str">
        <x:v>Lãi suất/năm</x:v>
      </x:c>
      <x:c r="E7" s="6" t="str">
        <x:v>Lãi suất/tháng</x:v>
      </x:c>
      <x:c r="F7" s="6" t="str">
        <x:v>Gốc theo lịch</x:v>
      </x:c>
      <x:c r="G7" s="6" t="str">
        <x:v>Trả thêm gốc</x:v>
      </x:c>
      <x:c r="H7" s="6" t="str">
        <x:v>Gốc trả</x:v>
      </x:c>
      <x:c r="I7" s="6" t="str">
        <x:v>Lãi trả</x:v>
      </x:c>
      <x:c r="J7" s="6" t="str">
        <x:v>Tổng trả</x:v>
      </x:c>
      <x:c r="K7" s="6" t="str">
        <x:v>Nợ hiện hữu</x:v>
      </x:c>
      <x:c r="L7" s="6" t="str">
        <x:v>Chi phí sinh hoạt</x:v>
      </x:c>
      <x:c r="M7" s="6" t="str">
        <x:v>DTI</x:v>
      </x:c>
      <x:c r="N7" s="6" t="str">
        <x:v>Thu nhập còn lại</x:v>
      </x:c>
      <x:c r="O7" s="6" t="str">
        <x:v>Dư nợ cuối kỳ</x:v>
      </x:c>
      <x:c r="P7" s="6" t="str">
        <x:v>Ghi chú</x:v>
      </x:c>
    </x:row>
    <x:row r="8">
      <x:c r="A8" t="n">
        <x:v>1</x:v>
      </x:c>
      <x:c r="B8" s="14" t="str">
        <x:v>Mon Jun 01 2026 00:00:00 GMT+0700 (Indochina Time)</x:v>
      </x:c>
      <x:c r="C8" s="15" t="n">
        <x:f>IF($A8&gt;Inputs!$B$7,"",IF($A8=1,Inputs!$B$5,O7))</x:f>
        <x:v>2000000000</x:v>
      </x:c>
      <x:c r="D8" s="16" t="n">
        <x:f>IF($A8&gt;Inputs!$B$7,"",LOOKUP(2,1/(('Rate Schedule'!$A$5:$A$20&lt;&gt;"")*('Rate Schedule'!$A$5:$A$20&lt;=$A8)),'Rate Schedule'!$B$5:$B$20))</x:f>
        <x:v>0.07</x:v>
      </x:c>
      <x:c r="E8" s="16" t="n">
        <x:f>IF($A8&gt;Inputs!$B$7,"",D8/12)</x:f>
        <x:v>0.005833333333333334</x:v>
      </x:c>
      <x:c r="F8" s="15" t="n">
        <x:f>IF($A8&gt;Inputs!$B$7,"",IF($A8&lt;=Inputs!$B$8,0,MIN(C8,Inputs!$B$5/MAX(1,Inputs!$B$7-Inputs!$B$8))))</x:f>
        <x:v>0</x:v>
      </x:c>
      <x:c r="G8" s="15" t="n">
        <x:f>IF($A8&gt;Inputs!$B$7,"",IF($A8&gt;=Inputs!$B$14,MIN(MAX(C8-F8,0),Inputs!$B$13),0))</x:f>
        <x:v>0</x:v>
      </x:c>
      <x:c r="H8" s="15" t="n">
        <x:f>IF($A8&gt;Inputs!$B$7,"",F8+G8)</x:f>
        <x:v>0</x:v>
      </x:c>
      <x:c r="I8" s="15" t="n">
        <x:f>IF($A8&gt;Inputs!$B$7,"",C8*E8)</x:f>
        <x:v>11666666.666666668</x:v>
      </x:c>
      <x:c r="J8" s="15" t="n">
        <x:f>IF($A8&gt;Inputs!$B$7,"",H8+I8)</x:f>
        <x:v>11666666.666666668</x:v>
      </x:c>
      <x:c r="K8" s="15" t="n">
        <x:f>IF($A8&gt;Inputs!$B$7,"",Inputs!$B$10)</x:f>
        <x:v>5000000</x:v>
      </x:c>
      <x:c r="L8" s="15" t="n">
        <x:f>IF($A8&gt;Inputs!$B$7,"",Inputs!$B$11)</x:f>
        <x:v>25000000</x:v>
      </x:c>
      <x:c r="M8" s="16" t="n">
        <x:f>IF(OR($A8&gt;Inputs!$B$7,Inputs!$B$9&lt;=0),"",(J8+K8)/Inputs!$B$9)</x:f>
        <x:v>0.2777777777777778</x:v>
      </x:c>
      <x:c r="N8" s="15" t="n">
        <x:f>IF(OR($A8&gt;Inputs!$B$7,Inputs!$B$9&lt;=0),"",Inputs!$B$9-L8-K8-J8)</x:f>
        <x:v>18333333.333333332</x:v>
      </x:c>
      <x:c r="O8" s="15" t="n">
        <x:f>IF($A8&gt;Inputs!$B$7,"",MAX(0,C8-H8))</x:f>
        <x:v>2000000000</x:v>
      </x:c>
      <x:c r="P8" t="str">
        <x:f>IF($A8&gt;Inputs!$B$7,"",IF($A8&lt;=Inputs!$B$8,"Ân hạn gốc",IF(O8=0,"Tất toán",LOOKUP(2,1/(('Rate Schedule'!$A$5:$A$20&lt;&gt;"")*('Rate Schedule'!$A$5:$A$20&lt;=$A8)),'Rate Schedule'!$C$5:$C$20))))</x:f>
        <x:v>Ân hạn gốc</x:v>
      </x:c>
    </x:row>
    <x:row r="9">
      <x:c r="A9" t="n">
        <x:v>2</x:v>
      </x:c>
      <x:c r="B9" s="14" t="str">
        <x:v>Wed Jul 01 2026 00:00:00 GMT+0700 (Indochina Time)</x:v>
      </x:c>
      <x:c r="C9" s="15" t="n">
        <x:f>IF($A9&gt;Inputs!$B$7,"",IF($A9=1,Inputs!$B$5,O8))</x:f>
        <x:v>2000000000</x:v>
      </x:c>
      <x:c r="D9" s="16" t="n">
        <x:f>IF($A9&gt;Inputs!$B$7,"",LOOKUP(2,1/(('Rate Schedule'!$A$5:$A$20&lt;&gt;"")*('Rate Schedule'!$A$5:$A$20&lt;=$A9)),'Rate Schedule'!$B$5:$B$20))</x:f>
        <x:v>0.07</x:v>
      </x:c>
      <x:c r="E9" s="16" t="n">
        <x:f>IF($A9&gt;Inputs!$B$7,"",D9/12)</x:f>
        <x:v>0.005833333333333334</x:v>
      </x:c>
      <x:c r="F9" s="15" t="n">
        <x:f>IF($A9&gt;Inputs!$B$7,"",IF($A9&lt;=Inputs!$B$8,0,MIN(C9,Inputs!$B$5/MAX(1,Inputs!$B$7-Inputs!$B$8))))</x:f>
        <x:v>0</x:v>
      </x:c>
      <x:c r="G9" s="15" t="n">
        <x:f>IF($A9&gt;Inputs!$B$7,"",IF($A9&gt;=Inputs!$B$14,MIN(MAX(C9-F9,0),Inputs!$B$13),0))</x:f>
        <x:v>0</x:v>
      </x:c>
      <x:c r="H9" s="15" t="n">
        <x:f>IF($A9&gt;Inputs!$B$7,"",F9+G9)</x:f>
        <x:v>0</x:v>
      </x:c>
      <x:c r="I9" s="15" t="n">
        <x:f>IF($A9&gt;Inputs!$B$7,"",C9*E9)</x:f>
        <x:v>11666666.666666668</x:v>
      </x:c>
      <x:c r="J9" s="15" t="n">
        <x:f>IF($A9&gt;Inputs!$B$7,"",H9+I9)</x:f>
        <x:v>11666666.666666668</x:v>
      </x:c>
      <x:c r="K9" s="15" t="n">
        <x:f>IF($A9&gt;Inputs!$B$7,"",Inputs!$B$10)</x:f>
        <x:v>5000000</x:v>
      </x:c>
      <x:c r="L9" s="15" t="n">
        <x:f>IF($A9&gt;Inputs!$B$7,"",Inputs!$B$11)</x:f>
        <x:v>25000000</x:v>
      </x:c>
      <x:c r="M9" s="16" t="n">
        <x:f>IF(OR($A9&gt;Inputs!$B$7,Inputs!$B$9&lt;=0),"",(J9+K9)/Inputs!$B$9)</x:f>
        <x:v>0.2777777777777778</x:v>
      </x:c>
      <x:c r="N9" s="15" t="n">
        <x:f>IF(OR($A9&gt;Inputs!$B$7,Inputs!$B$9&lt;=0),"",Inputs!$B$9-L9-K9-J9)</x:f>
        <x:v>18333333.333333332</x:v>
      </x:c>
      <x:c r="O9" s="15" t="n">
        <x:f>IF($A9&gt;Inputs!$B$7,"",MAX(0,C9-H9))</x:f>
        <x:v>2000000000</x:v>
      </x:c>
      <x:c r="P9" t="str">
        <x:f>IF($A9&gt;Inputs!$B$7,"",IF($A9&lt;=Inputs!$B$8,"Ân hạn gốc",IF(O9=0,"Tất toán",LOOKUP(2,1/(('Rate Schedule'!$A$5:$A$20&lt;&gt;"")*('Rate Schedule'!$A$5:$A$20&lt;=$A9)),'Rate Schedule'!$C$5:$C$20))))</x:f>
        <x:v>Ân hạn gốc</x:v>
      </x:c>
    </x:row>
    <x:row r="10">
      <x:c r="A10" t="n">
        <x:v>3</x:v>
      </x:c>
      <x:c r="B10" s="14" t="str">
        <x:v>Sat Aug 01 2026 00:00:00 GMT+0700 (Indochina Time)</x:v>
      </x:c>
      <x:c r="C10" s="15" t="n">
        <x:f>IF($A10&gt;Inputs!$B$7,"",IF($A10=1,Inputs!$B$5,O9))</x:f>
        <x:v>2000000000</x:v>
      </x:c>
      <x:c r="D10" s="16" t="n">
        <x:f>IF($A10&gt;Inputs!$B$7,"",LOOKUP(2,1/(('Rate Schedule'!$A$5:$A$20&lt;&gt;"")*('Rate Schedule'!$A$5:$A$20&lt;=$A10)),'Rate Schedule'!$B$5:$B$20))</x:f>
        <x:v>0.07</x:v>
      </x:c>
      <x:c r="E10" s="16" t="n">
        <x:f>IF($A10&gt;Inputs!$B$7,"",D10/12)</x:f>
        <x:v>0.005833333333333334</x:v>
      </x:c>
      <x:c r="F10" s="15" t="n">
        <x:f>IF($A10&gt;Inputs!$B$7,"",IF($A10&lt;=Inputs!$B$8,0,MIN(C10,Inputs!$B$5/MAX(1,Inputs!$B$7-Inputs!$B$8))))</x:f>
        <x:v>0</x:v>
      </x:c>
      <x:c r="G10" s="15" t="n">
        <x:f>IF($A10&gt;Inputs!$B$7,"",IF($A10&gt;=Inputs!$B$14,MIN(MAX(C10-F10,0),Inputs!$B$13),0))</x:f>
        <x:v>0</x:v>
      </x:c>
      <x:c r="H10" s="15" t="n">
        <x:f>IF($A10&gt;Inputs!$B$7,"",F10+G10)</x:f>
        <x:v>0</x:v>
      </x:c>
      <x:c r="I10" s="15" t="n">
        <x:f>IF($A10&gt;Inputs!$B$7,"",C10*E10)</x:f>
        <x:v>11666666.666666668</x:v>
      </x:c>
      <x:c r="J10" s="15" t="n">
        <x:f>IF($A10&gt;Inputs!$B$7,"",H10+I10)</x:f>
        <x:v>11666666.666666668</x:v>
      </x:c>
      <x:c r="K10" s="15" t="n">
        <x:f>IF($A10&gt;Inputs!$B$7,"",Inputs!$B$10)</x:f>
        <x:v>5000000</x:v>
      </x:c>
      <x:c r="L10" s="15" t="n">
        <x:f>IF($A10&gt;Inputs!$B$7,"",Inputs!$B$11)</x:f>
        <x:v>25000000</x:v>
      </x:c>
      <x:c r="M10" s="16" t="n">
        <x:f>IF(OR($A10&gt;Inputs!$B$7,Inputs!$B$9&lt;=0),"",(J10+K10)/Inputs!$B$9)</x:f>
        <x:v>0.2777777777777778</x:v>
      </x:c>
      <x:c r="N10" s="15" t="n">
        <x:f>IF(OR($A10&gt;Inputs!$B$7,Inputs!$B$9&lt;=0),"",Inputs!$B$9-L10-K10-J10)</x:f>
        <x:v>18333333.333333332</x:v>
      </x:c>
      <x:c r="O10" s="15" t="n">
        <x:f>IF($A10&gt;Inputs!$B$7,"",MAX(0,C10-H10))</x:f>
        <x:v>2000000000</x:v>
      </x:c>
      <x:c r="P10" t="str">
        <x:f>IF($A10&gt;Inputs!$B$7,"",IF($A10&lt;=Inputs!$B$8,"Ân hạn gốc",IF(O10=0,"Tất toán",LOOKUP(2,1/(('Rate Schedule'!$A$5:$A$20&lt;&gt;"")*('Rate Schedule'!$A$5:$A$20&lt;=$A10)),'Rate Schedule'!$C$5:$C$20))))</x:f>
        <x:v>Ân hạn gốc</x:v>
      </x:c>
    </x:row>
    <x:row r="11">
      <x:c r="A11" t="n">
        <x:v>4</x:v>
      </x:c>
      <x:c r="B11" s="14" t="str">
        <x:v>Tue Sep 01 2026 00:00:00 GMT+0700 (Indochina Time)</x:v>
      </x:c>
      <x:c r="C11" s="15" t="n">
        <x:f>IF($A11&gt;Inputs!$B$7,"",IF($A11=1,Inputs!$B$5,O10))</x:f>
        <x:v>2000000000</x:v>
      </x:c>
      <x:c r="D11" s="16" t="n">
        <x:f>IF($A11&gt;Inputs!$B$7,"",LOOKUP(2,1/(('Rate Schedule'!$A$5:$A$20&lt;&gt;"")*('Rate Schedule'!$A$5:$A$20&lt;=$A11)),'Rate Schedule'!$B$5:$B$20))</x:f>
        <x:v>0.07</x:v>
      </x:c>
      <x:c r="E11" s="16" t="n">
        <x:f>IF($A11&gt;Inputs!$B$7,"",D11/12)</x:f>
        <x:v>0.005833333333333334</x:v>
      </x:c>
      <x:c r="F11" s="15" t="n">
        <x:f>IF($A11&gt;Inputs!$B$7,"",IF($A11&lt;=Inputs!$B$8,0,MIN(C11,Inputs!$B$5/MAX(1,Inputs!$B$7-Inputs!$B$8))))</x:f>
        <x:v>0</x:v>
      </x:c>
      <x:c r="G11" s="15" t="n">
        <x:f>IF($A11&gt;Inputs!$B$7,"",IF($A11&gt;=Inputs!$B$14,MIN(MAX(C11-F11,0),Inputs!$B$13),0))</x:f>
        <x:v>0</x:v>
      </x:c>
      <x:c r="H11" s="15" t="n">
        <x:f>IF($A11&gt;Inputs!$B$7,"",F11+G11)</x:f>
        <x:v>0</x:v>
      </x:c>
      <x:c r="I11" s="15" t="n">
        <x:f>IF($A11&gt;Inputs!$B$7,"",C11*E11)</x:f>
        <x:v>11666666.666666668</x:v>
      </x:c>
      <x:c r="J11" s="15" t="n">
        <x:f>IF($A11&gt;Inputs!$B$7,"",H11+I11)</x:f>
        <x:v>11666666.666666668</x:v>
      </x:c>
      <x:c r="K11" s="15" t="n">
        <x:f>IF($A11&gt;Inputs!$B$7,"",Inputs!$B$10)</x:f>
        <x:v>5000000</x:v>
      </x:c>
      <x:c r="L11" s="15" t="n">
        <x:f>IF($A11&gt;Inputs!$B$7,"",Inputs!$B$11)</x:f>
        <x:v>25000000</x:v>
      </x:c>
      <x:c r="M11" s="16" t="n">
        <x:f>IF(OR($A11&gt;Inputs!$B$7,Inputs!$B$9&lt;=0),"",(J11+K11)/Inputs!$B$9)</x:f>
        <x:v>0.2777777777777778</x:v>
      </x:c>
      <x:c r="N11" s="15" t="n">
        <x:f>IF(OR($A11&gt;Inputs!$B$7,Inputs!$B$9&lt;=0),"",Inputs!$B$9-L11-K11-J11)</x:f>
        <x:v>18333333.333333332</x:v>
      </x:c>
      <x:c r="O11" s="15" t="n">
        <x:f>IF($A11&gt;Inputs!$B$7,"",MAX(0,C11-H11))</x:f>
        <x:v>2000000000</x:v>
      </x:c>
      <x:c r="P11" t="str">
        <x:f>IF($A11&gt;Inputs!$B$7,"",IF($A11&lt;=Inputs!$B$8,"Ân hạn gốc",IF(O11=0,"Tất toán",LOOKUP(2,1/(('Rate Schedule'!$A$5:$A$20&lt;&gt;"")*('Rate Schedule'!$A$5:$A$20&lt;=$A11)),'Rate Schedule'!$C$5:$C$20))))</x:f>
        <x:v>Ân hạn gốc</x:v>
      </x:c>
    </x:row>
    <x:row r="12">
      <x:c r="A12" t="n">
        <x:v>5</x:v>
      </x:c>
      <x:c r="B12" s="14" t="str">
        <x:v>Thu Oct 01 2026 00:00:00 GMT+0700 (Indochina Time)</x:v>
      </x:c>
      <x:c r="C12" s="15" t="n">
        <x:f>IF($A12&gt;Inputs!$B$7,"",IF($A12=1,Inputs!$B$5,O11))</x:f>
        <x:v>2000000000</x:v>
      </x:c>
      <x:c r="D12" s="16" t="n">
        <x:f>IF($A12&gt;Inputs!$B$7,"",LOOKUP(2,1/(('Rate Schedule'!$A$5:$A$20&lt;&gt;"")*('Rate Schedule'!$A$5:$A$20&lt;=$A12)),'Rate Schedule'!$B$5:$B$20))</x:f>
        <x:v>0.07</x:v>
      </x:c>
      <x:c r="E12" s="16" t="n">
        <x:f>IF($A12&gt;Inputs!$B$7,"",D12/12)</x:f>
        <x:v>0.005833333333333334</x:v>
      </x:c>
      <x:c r="F12" s="15" t="n">
        <x:f>IF($A12&gt;Inputs!$B$7,"",IF($A12&lt;=Inputs!$B$8,0,MIN(C12,Inputs!$B$5/MAX(1,Inputs!$B$7-Inputs!$B$8))))</x:f>
        <x:v>0</x:v>
      </x:c>
      <x:c r="G12" s="15" t="n">
        <x:f>IF($A12&gt;Inputs!$B$7,"",IF($A12&gt;=Inputs!$B$14,MIN(MAX(C12-F12,0),Inputs!$B$13),0))</x:f>
        <x:v>0</x:v>
      </x:c>
      <x:c r="H12" s="15" t="n">
        <x:f>IF($A12&gt;Inputs!$B$7,"",F12+G12)</x:f>
        <x:v>0</x:v>
      </x:c>
      <x:c r="I12" s="15" t="n">
        <x:f>IF($A12&gt;Inputs!$B$7,"",C12*E12)</x:f>
        <x:v>11666666.666666668</x:v>
      </x:c>
      <x:c r="J12" s="15" t="n">
        <x:f>IF($A12&gt;Inputs!$B$7,"",H12+I12)</x:f>
        <x:v>11666666.666666668</x:v>
      </x:c>
      <x:c r="K12" s="15" t="n">
        <x:f>IF($A12&gt;Inputs!$B$7,"",Inputs!$B$10)</x:f>
        <x:v>5000000</x:v>
      </x:c>
      <x:c r="L12" s="15" t="n">
        <x:f>IF($A12&gt;Inputs!$B$7,"",Inputs!$B$11)</x:f>
        <x:v>25000000</x:v>
      </x:c>
      <x:c r="M12" s="16" t="n">
        <x:f>IF(OR($A12&gt;Inputs!$B$7,Inputs!$B$9&lt;=0),"",(J12+K12)/Inputs!$B$9)</x:f>
        <x:v>0.2777777777777778</x:v>
      </x:c>
      <x:c r="N12" s="15" t="n">
        <x:f>IF(OR($A12&gt;Inputs!$B$7,Inputs!$B$9&lt;=0),"",Inputs!$B$9-L12-K12-J12)</x:f>
        <x:v>18333333.333333332</x:v>
      </x:c>
      <x:c r="O12" s="15" t="n">
        <x:f>IF($A12&gt;Inputs!$B$7,"",MAX(0,C12-H12))</x:f>
        <x:v>2000000000</x:v>
      </x:c>
      <x:c r="P12" t="str">
        <x:f>IF($A12&gt;Inputs!$B$7,"",IF($A12&lt;=Inputs!$B$8,"Ân hạn gốc",IF(O12=0,"Tất toán",LOOKUP(2,1/(('Rate Schedule'!$A$5:$A$20&lt;&gt;"")*('Rate Schedule'!$A$5:$A$20&lt;=$A12)),'Rate Schedule'!$C$5:$C$20))))</x:f>
        <x:v>Ân hạn gốc</x:v>
      </x:c>
    </x:row>
    <x:row r="13">
      <x:c r="A13" t="n">
        <x:v>6</x:v>
      </x:c>
      <x:c r="B13" s="14" t="str">
        <x:v>Sun Nov 01 2026 00:00:00 GMT+0700 (Indochina Time)</x:v>
      </x:c>
      <x:c r="C13" s="15" t="n">
        <x:f>IF($A13&gt;Inputs!$B$7,"",IF($A13=1,Inputs!$B$5,O12))</x:f>
        <x:v>2000000000</x:v>
      </x:c>
      <x:c r="D13" s="16" t="n">
        <x:f>IF($A13&gt;Inputs!$B$7,"",LOOKUP(2,1/(('Rate Schedule'!$A$5:$A$20&lt;&gt;"")*('Rate Schedule'!$A$5:$A$20&lt;=$A13)),'Rate Schedule'!$B$5:$B$20))</x:f>
        <x:v>0.07</x:v>
      </x:c>
      <x:c r="E13" s="16" t="n">
        <x:f>IF($A13&gt;Inputs!$B$7,"",D13/12)</x:f>
        <x:v>0.005833333333333334</x:v>
      </x:c>
      <x:c r="F13" s="15" t="n">
        <x:f>IF($A13&gt;Inputs!$B$7,"",IF($A13&lt;=Inputs!$B$8,0,MIN(C13,Inputs!$B$5/MAX(1,Inputs!$B$7-Inputs!$B$8))))</x:f>
        <x:v>0</x:v>
      </x:c>
      <x:c r="G13" s="15" t="n">
        <x:f>IF($A13&gt;Inputs!$B$7,"",IF($A13&gt;=Inputs!$B$14,MIN(MAX(C13-F13,0),Inputs!$B$13),0))</x:f>
        <x:v>0</x:v>
      </x:c>
      <x:c r="H13" s="15" t="n">
        <x:f>IF($A13&gt;Inputs!$B$7,"",F13+G13)</x:f>
        <x:v>0</x:v>
      </x:c>
      <x:c r="I13" s="15" t="n">
        <x:f>IF($A13&gt;Inputs!$B$7,"",C13*E13)</x:f>
        <x:v>11666666.666666668</x:v>
      </x:c>
      <x:c r="J13" s="15" t="n">
        <x:f>IF($A13&gt;Inputs!$B$7,"",H13+I13)</x:f>
        <x:v>11666666.666666668</x:v>
      </x:c>
      <x:c r="K13" s="15" t="n">
        <x:f>IF($A13&gt;Inputs!$B$7,"",Inputs!$B$10)</x:f>
        <x:v>5000000</x:v>
      </x:c>
      <x:c r="L13" s="15" t="n">
        <x:f>IF($A13&gt;Inputs!$B$7,"",Inputs!$B$11)</x:f>
        <x:v>25000000</x:v>
      </x:c>
      <x:c r="M13" s="16" t="n">
        <x:f>IF(OR($A13&gt;Inputs!$B$7,Inputs!$B$9&lt;=0),"",(J13+K13)/Inputs!$B$9)</x:f>
        <x:v>0.2777777777777778</x:v>
      </x:c>
      <x:c r="N13" s="15" t="n">
        <x:f>IF(OR($A13&gt;Inputs!$B$7,Inputs!$B$9&lt;=0),"",Inputs!$B$9-L13-K13-J13)</x:f>
        <x:v>18333333.333333332</x:v>
      </x:c>
      <x:c r="O13" s="15" t="n">
        <x:f>IF($A13&gt;Inputs!$B$7,"",MAX(0,C13-H13))</x:f>
        <x:v>2000000000</x:v>
      </x:c>
      <x:c r="P13" t="str">
        <x:f>IF($A13&gt;Inputs!$B$7,"",IF($A13&lt;=Inputs!$B$8,"Ân hạn gốc",IF(O13=0,"Tất toán",LOOKUP(2,1/(('Rate Schedule'!$A$5:$A$20&lt;&gt;"")*('Rate Schedule'!$A$5:$A$20&lt;=$A13)),'Rate Schedule'!$C$5:$C$20))))</x:f>
        <x:v>Ân hạn gốc</x:v>
      </x:c>
    </x:row>
    <x:row r="14">
      <x:c r="A14" t="n">
        <x:v>7</x:v>
      </x:c>
      <x:c r="B14" s="14" t="str">
        <x:v>Tue Dec 01 2026 00:00:00 GMT+0700 (Indochina Time)</x:v>
      </x:c>
      <x:c r="C14" s="15" t="n">
        <x:f>IF($A14&gt;Inputs!$B$7,"",IF($A14=1,Inputs!$B$5,O13))</x:f>
        <x:v>2000000000</x:v>
      </x:c>
      <x:c r="D14" s="16" t="n">
        <x:f>IF($A14&gt;Inputs!$B$7,"",LOOKUP(2,1/(('Rate Schedule'!$A$5:$A$20&lt;&gt;"")*('Rate Schedule'!$A$5:$A$20&lt;=$A14)),'Rate Schedule'!$B$5:$B$20))</x:f>
        <x:v>0.07</x:v>
      </x:c>
      <x:c r="E14" s="16" t="n">
        <x:f>IF($A14&gt;Inputs!$B$7,"",D14/12)</x:f>
        <x:v>0.005833333333333334</x:v>
      </x:c>
      <x:c r="F14" s="15" t="n">
        <x:f>IF($A14&gt;Inputs!$B$7,"",IF($A14&lt;=Inputs!$B$8,0,MIN(C14,Inputs!$B$5/MAX(1,Inputs!$B$7-Inputs!$B$8))))</x:f>
        <x:v>0</x:v>
      </x:c>
      <x:c r="G14" s="15" t="n">
        <x:f>IF($A14&gt;Inputs!$B$7,"",IF($A14&gt;=Inputs!$B$14,MIN(MAX(C14-F14,0),Inputs!$B$13),0))</x:f>
        <x:v>0</x:v>
      </x:c>
      <x:c r="H14" s="15" t="n">
        <x:f>IF($A14&gt;Inputs!$B$7,"",F14+G14)</x:f>
        <x:v>0</x:v>
      </x:c>
      <x:c r="I14" s="15" t="n">
        <x:f>IF($A14&gt;Inputs!$B$7,"",C14*E14)</x:f>
        <x:v>11666666.666666668</x:v>
      </x:c>
      <x:c r="J14" s="15" t="n">
        <x:f>IF($A14&gt;Inputs!$B$7,"",H14+I14)</x:f>
        <x:v>11666666.666666668</x:v>
      </x:c>
      <x:c r="K14" s="15" t="n">
        <x:f>IF($A14&gt;Inputs!$B$7,"",Inputs!$B$10)</x:f>
        <x:v>5000000</x:v>
      </x:c>
      <x:c r="L14" s="15" t="n">
        <x:f>IF($A14&gt;Inputs!$B$7,"",Inputs!$B$11)</x:f>
        <x:v>25000000</x:v>
      </x:c>
      <x:c r="M14" s="16" t="n">
        <x:f>IF(OR($A14&gt;Inputs!$B$7,Inputs!$B$9&lt;=0),"",(J14+K14)/Inputs!$B$9)</x:f>
        <x:v>0.2777777777777778</x:v>
      </x:c>
      <x:c r="N14" s="15" t="n">
        <x:f>IF(OR($A14&gt;Inputs!$B$7,Inputs!$B$9&lt;=0),"",Inputs!$B$9-L14-K14-J14)</x:f>
        <x:v>18333333.333333332</x:v>
      </x:c>
      <x:c r="O14" s="15" t="n">
        <x:f>IF($A14&gt;Inputs!$B$7,"",MAX(0,C14-H14))</x:f>
        <x:v>2000000000</x:v>
      </x:c>
      <x:c r="P14" t="str">
        <x:f>IF($A14&gt;Inputs!$B$7,"",IF($A14&lt;=Inputs!$B$8,"Ân hạn gốc",IF(O14=0,"Tất toán",LOOKUP(2,1/(('Rate Schedule'!$A$5:$A$20&lt;&gt;"")*('Rate Schedule'!$A$5:$A$20&lt;=$A14)),'Rate Schedule'!$C$5:$C$20))))</x:f>
        <x:v>Ân hạn gốc</x:v>
      </x:c>
    </x:row>
    <x:row r="15">
      <x:c r="A15" t="n">
        <x:v>8</x:v>
      </x:c>
      <x:c r="B15" s="14" t="str">
        <x:v>Fri Jan 01 2027 00:00:00 GMT+0700 (Indochina Time)</x:v>
      </x:c>
      <x:c r="C15" s="15" t="n">
        <x:f>IF($A15&gt;Inputs!$B$7,"",IF($A15=1,Inputs!$B$5,O14))</x:f>
        <x:v>2000000000</x:v>
      </x:c>
      <x:c r="D15" s="16" t="n">
        <x:f>IF($A15&gt;Inputs!$B$7,"",LOOKUP(2,1/(('Rate Schedule'!$A$5:$A$20&lt;&gt;"")*('Rate Schedule'!$A$5:$A$20&lt;=$A15)),'Rate Schedule'!$B$5:$B$20))</x:f>
        <x:v>0.07</x:v>
      </x:c>
      <x:c r="E15" s="16" t="n">
        <x:f>IF($A15&gt;Inputs!$B$7,"",D15/12)</x:f>
        <x:v>0.005833333333333334</x:v>
      </x:c>
      <x:c r="F15" s="15" t="n">
        <x:f>IF($A15&gt;Inputs!$B$7,"",IF($A15&lt;=Inputs!$B$8,0,MIN(C15,Inputs!$B$5/MAX(1,Inputs!$B$7-Inputs!$B$8))))</x:f>
        <x:v>0</x:v>
      </x:c>
      <x:c r="G15" s="15" t="n">
        <x:f>IF($A15&gt;Inputs!$B$7,"",IF($A15&gt;=Inputs!$B$14,MIN(MAX(C15-F15,0),Inputs!$B$13),0))</x:f>
        <x:v>0</x:v>
      </x:c>
      <x:c r="H15" s="15" t="n">
        <x:f>IF($A15&gt;Inputs!$B$7,"",F15+G15)</x:f>
        <x:v>0</x:v>
      </x:c>
      <x:c r="I15" s="15" t="n">
        <x:f>IF($A15&gt;Inputs!$B$7,"",C15*E15)</x:f>
        <x:v>11666666.666666668</x:v>
      </x:c>
      <x:c r="J15" s="15" t="n">
        <x:f>IF($A15&gt;Inputs!$B$7,"",H15+I15)</x:f>
        <x:v>11666666.666666668</x:v>
      </x:c>
      <x:c r="K15" s="15" t="n">
        <x:f>IF($A15&gt;Inputs!$B$7,"",Inputs!$B$10)</x:f>
        <x:v>5000000</x:v>
      </x:c>
      <x:c r="L15" s="15" t="n">
        <x:f>IF($A15&gt;Inputs!$B$7,"",Inputs!$B$11)</x:f>
        <x:v>25000000</x:v>
      </x:c>
      <x:c r="M15" s="16" t="n">
        <x:f>IF(OR($A15&gt;Inputs!$B$7,Inputs!$B$9&lt;=0),"",(J15+K15)/Inputs!$B$9)</x:f>
        <x:v>0.2777777777777778</x:v>
      </x:c>
      <x:c r="N15" s="15" t="n">
        <x:f>IF(OR($A15&gt;Inputs!$B$7,Inputs!$B$9&lt;=0),"",Inputs!$B$9-L15-K15-J15)</x:f>
        <x:v>18333333.333333332</x:v>
      </x:c>
      <x:c r="O15" s="15" t="n">
        <x:f>IF($A15&gt;Inputs!$B$7,"",MAX(0,C15-H15))</x:f>
        <x:v>2000000000</x:v>
      </x:c>
      <x:c r="P15" t="str">
        <x:f>IF($A15&gt;Inputs!$B$7,"",IF($A15&lt;=Inputs!$B$8,"Ân hạn gốc",IF(O15=0,"Tất toán",LOOKUP(2,1/(('Rate Schedule'!$A$5:$A$20&lt;&gt;"")*('Rate Schedule'!$A$5:$A$20&lt;=$A15)),'Rate Schedule'!$C$5:$C$20))))</x:f>
        <x:v>Ân hạn gốc</x:v>
      </x:c>
    </x:row>
    <x:row r="16">
      <x:c r="A16" t="n">
        <x:v>9</x:v>
      </x:c>
      <x:c r="B16" s="14" t="str">
        <x:v>Mon Feb 01 2027 00:00:00 GMT+0700 (Indochina Time)</x:v>
      </x:c>
      <x:c r="C16" s="15" t="n">
        <x:f>IF($A16&gt;Inputs!$B$7,"",IF($A16=1,Inputs!$B$5,O15))</x:f>
        <x:v>2000000000</x:v>
      </x:c>
      <x:c r="D16" s="16" t="n">
        <x:f>IF($A16&gt;Inputs!$B$7,"",LOOKUP(2,1/(('Rate Schedule'!$A$5:$A$20&lt;&gt;"")*('Rate Schedule'!$A$5:$A$20&lt;=$A16)),'Rate Schedule'!$B$5:$B$20))</x:f>
        <x:v>0.07</x:v>
      </x:c>
      <x:c r="E16" s="16" t="n">
        <x:f>IF($A16&gt;Inputs!$B$7,"",D16/12)</x:f>
        <x:v>0.005833333333333334</x:v>
      </x:c>
      <x:c r="F16" s="15" t="n">
        <x:f>IF($A16&gt;Inputs!$B$7,"",IF($A16&lt;=Inputs!$B$8,0,MIN(C16,Inputs!$B$5/MAX(1,Inputs!$B$7-Inputs!$B$8))))</x:f>
        <x:v>0</x:v>
      </x:c>
      <x:c r="G16" s="15" t="n">
        <x:f>IF($A16&gt;Inputs!$B$7,"",IF($A16&gt;=Inputs!$B$14,MIN(MAX(C16-F16,0),Inputs!$B$13),0))</x:f>
        <x:v>0</x:v>
      </x:c>
      <x:c r="H16" s="15" t="n">
        <x:f>IF($A16&gt;Inputs!$B$7,"",F16+G16)</x:f>
        <x:v>0</x:v>
      </x:c>
      <x:c r="I16" s="15" t="n">
        <x:f>IF($A16&gt;Inputs!$B$7,"",C16*E16)</x:f>
        <x:v>11666666.666666668</x:v>
      </x:c>
      <x:c r="J16" s="15" t="n">
        <x:f>IF($A16&gt;Inputs!$B$7,"",H16+I16)</x:f>
        <x:v>11666666.666666668</x:v>
      </x:c>
      <x:c r="K16" s="15" t="n">
        <x:f>IF($A16&gt;Inputs!$B$7,"",Inputs!$B$10)</x:f>
        <x:v>5000000</x:v>
      </x:c>
      <x:c r="L16" s="15" t="n">
        <x:f>IF($A16&gt;Inputs!$B$7,"",Inputs!$B$11)</x:f>
        <x:v>25000000</x:v>
      </x:c>
      <x:c r="M16" s="16" t="n">
        <x:f>IF(OR($A16&gt;Inputs!$B$7,Inputs!$B$9&lt;=0),"",(J16+K16)/Inputs!$B$9)</x:f>
        <x:v>0.2777777777777778</x:v>
      </x:c>
      <x:c r="N16" s="15" t="n">
        <x:f>IF(OR($A16&gt;Inputs!$B$7,Inputs!$B$9&lt;=0),"",Inputs!$B$9-L16-K16-J16)</x:f>
        <x:v>18333333.333333332</x:v>
      </x:c>
      <x:c r="O16" s="15" t="n">
        <x:f>IF($A16&gt;Inputs!$B$7,"",MAX(0,C16-H16))</x:f>
        <x:v>2000000000</x:v>
      </x:c>
      <x:c r="P16" t="str">
        <x:f>IF($A16&gt;Inputs!$B$7,"",IF($A16&lt;=Inputs!$B$8,"Ân hạn gốc",IF(O16=0,"Tất toán",LOOKUP(2,1/(('Rate Schedule'!$A$5:$A$20&lt;&gt;"")*('Rate Schedule'!$A$5:$A$20&lt;=$A16)),'Rate Schedule'!$C$5:$C$20))))</x:f>
        <x:v>Ân hạn gốc</x:v>
      </x:c>
    </x:row>
    <x:row r="17">
      <x:c r="A17" t="n">
        <x:v>10</x:v>
      </x:c>
      <x:c r="B17" s="14" t="str">
        <x:v>Mon Mar 01 2027 00:00:00 GMT+0700 (Indochina Time)</x:v>
      </x:c>
      <x:c r="C17" s="15" t="n">
        <x:f>IF($A17&gt;Inputs!$B$7,"",IF($A17=1,Inputs!$B$5,O16))</x:f>
        <x:v>2000000000</x:v>
      </x:c>
      <x:c r="D17" s="16" t="n">
        <x:f>IF($A17&gt;Inputs!$B$7,"",LOOKUP(2,1/(('Rate Schedule'!$A$5:$A$20&lt;&gt;"")*('Rate Schedule'!$A$5:$A$20&lt;=$A17)),'Rate Schedule'!$B$5:$B$20))</x:f>
        <x:v>0.07</x:v>
      </x:c>
      <x:c r="E17" s="16" t="n">
        <x:f>IF($A17&gt;Inputs!$B$7,"",D17/12)</x:f>
        <x:v>0.005833333333333334</x:v>
      </x:c>
      <x:c r="F17" s="15" t="n">
        <x:f>IF($A17&gt;Inputs!$B$7,"",IF($A17&lt;=Inputs!$B$8,0,MIN(C17,Inputs!$B$5/MAX(1,Inputs!$B$7-Inputs!$B$8))))</x:f>
        <x:v>0</x:v>
      </x:c>
      <x:c r="G17" s="15" t="n">
        <x:f>IF($A17&gt;Inputs!$B$7,"",IF($A17&gt;=Inputs!$B$14,MIN(MAX(C17-F17,0),Inputs!$B$13),0))</x:f>
        <x:v>0</x:v>
      </x:c>
      <x:c r="H17" s="15" t="n">
        <x:f>IF($A17&gt;Inputs!$B$7,"",F17+G17)</x:f>
        <x:v>0</x:v>
      </x:c>
      <x:c r="I17" s="15" t="n">
        <x:f>IF($A17&gt;Inputs!$B$7,"",C17*E17)</x:f>
        <x:v>11666666.666666668</x:v>
      </x:c>
      <x:c r="J17" s="15" t="n">
        <x:f>IF($A17&gt;Inputs!$B$7,"",H17+I17)</x:f>
        <x:v>11666666.666666668</x:v>
      </x:c>
      <x:c r="K17" s="15" t="n">
        <x:f>IF($A17&gt;Inputs!$B$7,"",Inputs!$B$10)</x:f>
        <x:v>5000000</x:v>
      </x:c>
      <x:c r="L17" s="15" t="n">
        <x:f>IF($A17&gt;Inputs!$B$7,"",Inputs!$B$11)</x:f>
        <x:v>25000000</x:v>
      </x:c>
      <x:c r="M17" s="16" t="n">
        <x:f>IF(OR($A17&gt;Inputs!$B$7,Inputs!$B$9&lt;=0),"",(J17+K17)/Inputs!$B$9)</x:f>
        <x:v>0.2777777777777778</x:v>
      </x:c>
      <x:c r="N17" s="15" t="n">
        <x:f>IF(OR($A17&gt;Inputs!$B$7,Inputs!$B$9&lt;=0),"",Inputs!$B$9-L17-K17-J17)</x:f>
        <x:v>18333333.333333332</x:v>
      </x:c>
      <x:c r="O17" s="15" t="n">
        <x:f>IF($A17&gt;Inputs!$B$7,"",MAX(0,C17-H17))</x:f>
        <x:v>2000000000</x:v>
      </x:c>
      <x:c r="P17" t="str">
        <x:f>IF($A17&gt;Inputs!$B$7,"",IF($A17&lt;=Inputs!$B$8,"Ân hạn gốc",IF(O17=0,"Tất toán",LOOKUP(2,1/(('Rate Schedule'!$A$5:$A$20&lt;&gt;"")*('Rate Schedule'!$A$5:$A$20&lt;=$A17)),'Rate Schedule'!$C$5:$C$20))))</x:f>
        <x:v>Ân hạn gốc</x:v>
      </x:c>
    </x:row>
    <x:row r="18">
      <x:c r="A18" t="n">
        <x:v>11</x:v>
      </x:c>
      <x:c r="B18" s="14" t="str">
        <x:v>Thu Apr 01 2027 00:00:00 GMT+0700 (Indochina Time)</x:v>
      </x:c>
      <x:c r="C18" s="15" t="n">
        <x:f>IF($A18&gt;Inputs!$B$7,"",IF($A18=1,Inputs!$B$5,O17))</x:f>
        <x:v>2000000000</x:v>
      </x:c>
      <x:c r="D18" s="16" t="n">
        <x:f>IF($A18&gt;Inputs!$B$7,"",LOOKUP(2,1/(('Rate Schedule'!$A$5:$A$20&lt;&gt;"")*('Rate Schedule'!$A$5:$A$20&lt;=$A18)),'Rate Schedule'!$B$5:$B$20))</x:f>
        <x:v>0.07</x:v>
      </x:c>
      <x:c r="E18" s="16" t="n">
        <x:f>IF($A18&gt;Inputs!$B$7,"",D18/12)</x:f>
        <x:v>0.005833333333333334</x:v>
      </x:c>
      <x:c r="F18" s="15" t="n">
        <x:f>IF($A18&gt;Inputs!$B$7,"",IF($A18&lt;=Inputs!$B$8,0,MIN(C18,Inputs!$B$5/MAX(1,Inputs!$B$7-Inputs!$B$8))))</x:f>
        <x:v>0</x:v>
      </x:c>
      <x:c r="G18" s="15" t="n">
        <x:f>IF($A18&gt;Inputs!$B$7,"",IF($A18&gt;=Inputs!$B$14,MIN(MAX(C18-F18,0),Inputs!$B$13),0))</x:f>
        <x:v>0</x:v>
      </x:c>
      <x:c r="H18" s="15" t="n">
        <x:f>IF($A18&gt;Inputs!$B$7,"",F18+G18)</x:f>
        <x:v>0</x:v>
      </x:c>
      <x:c r="I18" s="15" t="n">
        <x:f>IF($A18&gt;Inputs!$B$7,"",C18*E18)</x:f>
        <x:v>11666666.666666668</x:v>
      </x:c>
      <x:c r="J18" s="15" t="n">
        <x:f>IF($A18&gt;Inputs!$B$7,"",H18+I18)</x:f>
        <x:v>11666666.666666668</x:v>
      </x:c>
      <x:c r="K18" s="15" t="n">
        <x:f>IF($A18&gt;Inputs!$B$7,"",Inputs!$B$10)</x:f>
        <x:v>5000000</x:v>
      </x:c>
      <x:c r="L18" s="15" t="n">
        <x:f>IF($A18&gt;Inputs!$B$7,"",Inputs!$B$11)</x:f>
        <x:v>25000000</x:v>
      </x:c>
      <x:c r="M18" s="16" t="n">
        <x:f>IF(OR($A18&gt;Inputs!$B$7,Inputs!$B$9&lt;=0),"",(J18+K18)/Inputs!$B$9)</x:f>
        <x:v>0.2777777777777778</x:v>
      </x:c>
      <x:c r="N18" s="15" t="n">
        <x:f>IF(OR($A18&gt;Inputs!$B$7,Inputs!$B$9&lt;=0),"",Inputs!$B$9-L18-K18-J18)</x:f>
        <x:v>18333333.333333332</x:v>
      </x:c>
      <x:c r="O18" s="15" t="n">
        <x:f>IF($A18&gt;Inputs!$B$7,"",MAX(0,C18-H18))</x:f>
        <x:v>2000000000</x:v>
      </x:c>
      <x:c r="P18" t="str">
        <x:f>IF($A18&gt;Inputs!$B$7,"",IF($A18&lt;=Inputs!$B$8,"Ân hạn gốc",IF(O18=0,"Tất toán",LOOKUP(2,1/(('Rate Schedule'!$A$5:$A$20&lt;&gt;"")*('Rate Schedule'!$A$5:$A$20&lt;=$A18)),'Rate Schedule'!$C$5:$C$20))))</x:f>
        <x:v>Ân hạn gốc</x:v>
      </x:c>
    </x:row>
    <x:row r="19">
      <x:c r="A19" t="n">
        <x:v>12</x:v>
      </x:c>
      <x:c r="B19" s="14" t="str">
        <x:v>Sat May 01 2027 00:00:00 GMT+0700 (Indochina Time)</x:v>
      </x:c>
      <x:c r="C19" s="15" t="n">
        <x:f>IF($A19&gt;Inputs!$B$7,"",IF($A19=1,Inputs!$B$5,O18))</x:f>
        <x:v>2000000000</x:v>
      </x:c>
      <x:c r="D19" s="16" t="n">
        <x:f>IF($A19&gt;Inputs!$B$7,"",LOOKUP(2,1/(('Rate Schedule'!$A$5:$A$20&lt;&gt;"")*('Rate Schedule'!$A$5:$A$20&lt;=$A19)),'Rate Schedule'!$B$5:$B$20))</x:f>
        <x:v>0.07</x:v>
      </x:c>
      <x:c r="E19" s="16" t="n">
        <x:f>IF($A19&gt;Inputs!$B$7,"",D19/12)</x:f>
        <x:v>0.005833333333333334</x:v>
      </x:c>
      <x:c r="F19" s="15" t="n">
        <x:f>IF($A19&gt;Inputs!$B$7,"",IF($A19&lt;=Inputs!$B$8,0,MIN(C19,Inputs!$B$5/MAX(1,Inputs!$B$7-Inputs!$B$8))))</x:f>
        <x:v>0</x:v>
      </x:c>
      <x:c r="G19" s="15" t="n">
        <x:f>IF($A19&gt;Inputs!$B$7,"",IF($A19&gt;=Inputs!$B$14,MIN(MAX(C19-F19,0),Inputs!$B$13),0))</x:f>
        <x:v>0</x:v>
      </x:c>
      <x:c r="H19" s="15" t="n">
        <x:f>IF($A19&gt;Inputs!$B$7,"",F19+G19)</x:f>
        <x:v>0</x:v>
      </x:c>
      <x:c r="I19" s="15" t="n">
        <x:f>IF($A19&gt;Inputs!$B$7,"",C19*E19)</x:f>
        <x:v>11666666.666666668</x:v>
      </x:c>
      <x:c r="J19" s="15" t="n">
        <x:f>IF($A19&gt;Inputs!$B$7,"",H19+I19)</x:f>
        <x:v>11666666.666666668</x:v>
      </x:c>
      <x:c r="K19" s="15" t="n">
        <x:f>IF($A19&gt;Inputs!$B$7,"",Inputs!$B$10)</x:f>
        <x:v>5000000</x:v>
      </x:c>
      <x:c r="L19" s="15" t="n">
        <x:f>IF($A19&gt;Inputs!$B$7,"",Inputs!$B$11)</x:f>
        <x:v>25000000</x:v>
      </x:c>
      <x:c r="M19" s="16" t="n">
        <x:f>IF(OR($A19&gt;Inputs!$B$7,Inputs!$B$9&lt;=0),"",(J19+K19)/Inputs!$B$9)</x:f>
        <x:v>0.2777777777777778</x:v>
      </x:c>
      <x:c r="N19" s="15" t="n">
        <x:f>IF(OR($A19&gt;Inputs!$B$7,Inputs!$B$9&lt;=0),"",Inputs!$B$9-L19-K19-J19)</x:f>
        <x:v>18333333.333333332</x:v>
      </x:c>
      <x:c r="O19" s="15" t="n">
        <x:f>IF($A19&gt;Inputs!$B$7,"",MAX(0,C19-H19))</x:f>
        <x:v>2000000000</x:v>
      </x:c>
      <x:c r="P19" t="str">
        <x:f>IF($A19&gt;Inputs!$B$7,"",IF($A19&lt;=Inputs!$B$8,"Ân hạn gốc",IF(O19=0,"Tất toán",LOOKUP(2,1/(('Rate Schedule'!$A$5:$A$20&lt;&gt;"")*('Rate Schedule'!$A$5:$A$20&lt;=$A19)),'Rate Schedule'!$C$5:$C$20))))</x:f>
        <x:v>Ân hạn gốc</x:v>
      </x:c>
    </x:row>
    <x:row r="20">
      <x:c r="A20" t="n">
        <x:v>13</x:v>
      </x:c>
      <x:c r="B20" s="14" t="str">
        <x:v>Tue Jun 01 2027 00:00:00 GMT+0700 (Indochina Time)</x:v>
      </x:c>
      <x:c r="C20" s="15" t="n">
        <x:f>IF($A20&gt;Inputs!$B$7,"",IF($A20=1,Inputs!$B$5,O19))</x:f>
        <x:v>2000000000</x:v>
      </x:c>
      <x:c r="D20" s="16" t="n">
        <x:f>IF($A20&gt;Inputs!$B$7,"",LOOKUP(2,1/(('Rate Schedule'!$A$5:$A$20&lt;&gt;"")*('Rate Schedule'!$A$5:$A$20&lt;=$A20)),'Rate Schedule'!$B$5:$B$20))</x:f>
        <x:v>0.105</x:v>
      </x:c>
      <x:c r="E20" s="16" t="n">
        <x:f>IF($A20&gt;Inputs!$B$7,"",D20/12)</x:f>
        <x:v>0.008749999999999999</x:v>
      </x:c>
      <x:c r="F20" s="15" t="n">
        <x:f>IF($A20&gt;Inputs!$B$7,"",IF($A20&lt;=Inputs!$B$8,0,MIN(C20,Inputs!$B$5/MAX(1,Inputs!$B$7-Inputs!$B$8))))</x:f>
        <x:v>8771929.824561404</x:v>
      </x:c>
      <x:c r="G20" s="15" t="n">
        <x:f>IF($A20&gt;Inputs!$B$7,"",IF($A20&gt;=Inputs!$B$14,MIN(MAX(C20-F20,0),Inputs!$B$13),0))</x:f>
        <x:v>0</x:v>
      </x:c>
      <x:c r="H20" s="15" t="n">
        <x:f>IF($A20&gt;Inputs!$B$7,"",F20+G20)</x:f>
        <x:v>8771929.824561404</x:v>
      </x:c>
      <x:c r="I20" s="15" t="n">
        <x:f>IF($A20&gt;Inputs!$B$7,"",C20*E20)</x:f>
        <x:v>17500000</x:v>
      </x:c>
      <x:c r="J20" s="15" t="n">
        <x:f>IF($A20&gt;Inputs!$B$7,"",H20+I20)</x:f>
        <x:v>26271929.824561402</x:v>
      </x:c>
      <x:c r="K20" s="15" t="n">
        <x:f>IF($A20&gt;Inputs!$B$7,"",Inputs!$B$10)</x:f>
        <x:v>5000000</x:v>
      </x:c>
      <x:c r="L20" s="15" t="n">
        <x:f>IF($A20&gt;Inputs!$B$7,"",Inputs!$B$11)</x:f>
        <x:v>25000000</x:v>
      </x:c>
      <x:c r="M20" s="16" t="n">
        <x:f>IF(OR($A20&gt;Inputs!$B$7,Inputs!$B$9&lt;=0),"",(J20+K20)/Inputs!$B$9)</x:f>
        <x:v>0.5211988304093567</x:v>
      </x:c>
      <x:c r="N20" s="15" t="n">
        <x:f>IF(OR($A20&gt;Inputs!$B$7,Inputs!$B$9&lt;=0),"",Inputs!$B$9-L20-K20-J20)</x:f>
        <x:v>3728070.175438598</x:v>
      </x:c>
      <x:c r="O20" s="15" t="n">
        <x:f>IF($A20&gt;Inputs!$B$7,"",MAX(0,C20-H20))</x:f>
        <x:v>1991228070.1754386</x:v>
      </x:c>
      <x:c r="P20" t="str">
        <x:f>IF($A20&gt;Inputs!$B$7,"",IF($A20&lt;=Inputs!$B$8,"Ân hạn gốc",IF(O20=0,"Tất toán",LOOKUP(2,1/(('Rate Schedule'!$A$5:$A$20&lt;&gt;"")*('Rate Schedule'!$A$5:$A$20&lt;=$A20)),'Rate Schedule'!$C$5:$C$20))))</x:f>
        <x:v>Sau ân hạn/ưu đãi</x:v>
      </x:c>
    </x:row>
    <x:row r="21">
      <x:c r="A21" t="n">
        <x:v>14</x:v>
      </x:c>
      <x:c r="B21" s="14" t="str">
        <x:v>Thu Jul 01 2027 00:00:00 GMT+0700 (Indochina Time)</x:v>
      </x:c>
      <x:c r="C21" s="15" t="n">
        <x:f>IF($A21&gt;Inputs!$B$7,"",IF($A21=1,Inputs!$B$5,O20))</x:f>
        <x:v>1991228070.1754386</x:v>
      </x:c>
      <x:c r="D21" s="16" t="n">
        <x:f>IF($A21&gt;Inputs!$B$7,"",LOOKUP(2,1/(('Rate Schedule'!$A$5:$A$20&lt;&gt;"")*('Rate Schedule'!$A$5:$A$20&lt;=$A21)),'Rate Schedule'!$B$5:$B$20))</x:f>
        <x:v>0.105</x:v>
      </x:c>
      <x:c r="E21" s="16" t="n">
        <x:f>IF($A21&gt;Inputs!$B$7,"",D21/12)</x:f>
        <x:v>0.008749999999999999</x:v>
      </x:c>
      <x:c r="F21" s="15" t="n">
        <x:f>IF($A21&gt;Inputs!$B$7,"",IF($A21&lt;=Inputs!$B$8,0,MIN(C21,Inputs!$B$5/MAX(1,Inputs!$B$7-Inputs!$B$8))))</x:f>
        <x:v>8771929.824561404</x:v>
      </x:c>
      <x:c r="G21" s="15" t="n">
        <x:f>IF($A21&gt;Inputs!$B$7,"",IF($A21&gt;=Inputs!$B$14,MIN(MAX(C21-F21,0),Inputs!$B$13),0))</x:f>
        <x:v>0</x:v>
      </x:c>
      <x:c r="H21" s="15" t="n">
        <x:f>IF($A21&gt;Inputs!$B$7,"",F21+G21)</x:f>
        <x:v>8771929.824561404</x:v>
      </x:c>
      <x:c r="I21" s="15" t="n">
        <x:f>IF($A21&gt;Inputs!$B$7,"",C21*E21)</x:f>
        <x:v>17423245.614035085</x:v>
      </x:c>
      <x:c r="J21" s="15" t="n">
        <x:f>IF($A21&gt;Inputs!$B$7,"",H21+I21)</x:f>
        <x:v>26195175.438596487</x:v>
      </x:c>
      <x:c r="K21" s="15" t="n">
        <x:f>IF($A21&gt;Inputs!$B$7,"",Inputs!$B$10)</x:f>
        <x:v>5000000</x:v>
      </x:c>
      <x:c r="L21" s="15" t="n">
        <x:f>IF($A21&gt;Inputs!$B$7,"",Inputs!$B$11)</x:f>
        <x:v>25000000</x:v>
      </x:c>
      <x:c r="M21" s="16" t="n">
        <x:f>IF(OR($A21&gt;Inputs!$B$7,Inputs!$B$9&lt;=0),"",(J21+K21)/Inputs!$B$9)</x:f>
        <x:v>0.5199195906432748</x:v>
      </x:c>
      <x:c r="N21" s="15" t="n">
        <x:f>IF(OR($A21&gt;Inputs!$B$7,Inputs!$B$9&lt;=0),"",Inputs!$B$9-L21-K21-J21)</x:f>
        <x:v>3804824.561403513</x:v>
      </x:c>
      <x:c r="O21" s="15" t="n">
        <x:f>IF($A21&gt;Inputs!$B$7,"",MAX(0,C21-H21))</x:f>
        <x:v>1982456140.3508773</x:v>
      </x:c>
      <x:c r="P21" t="str">
        <x:f>IF($A21&gt;Inputs!$B$7,"",IF($A21&lt;=Inputs!$B$8,"Ân hạn gốc",IF(O21=0,"Tất toán",LOOKUP(2,1/(('Rate Schedule'!$A$5:$A$20&lt;&gt;"")*('Rate Schedule'!$A$5:$A$20&lt;=$A21)),'Rate Schedule'!$C$5:$C$20))))</x:f>
        <x:v>Sau ân hạn/ưu đãi</x:v>
      </x:c>
    </x:row>
    <x:row r="22">
      <x:c r="A22" t="n">
        <x:v>15</x:v>
      </x:c>
      <x:c r="B22" s="14" t="str">
        <x:v>Sun Aug 01 2027 00:00:00 GMT+0700 (Indochina Time)</x:v>
      </x:c>
      <x:c r="C22" s="15" t="n">
        <x:f>IF($A22&gt;Inputs!$B$7,"",IF($A22=1,Inputs!$B$5,O21))</x:f>
        <x:v>1982456140.3508773</x:v>
      </x:c>
      <x:c r="D22" s="16" t="n">
        <x:f>IF($A22&gt;Inputs!$B$7,"",LOOKUP(2,1/(('Rate Schedule'!$A$5:$A$20&lt;&gt;"")*('Rate Schedule'!$A$5:$A$20&lt;=$A22)),'Rate Schedule'!$B$5:$B$20))</x:f>
        <x:v>0.105</x:v>
      </x:c>
      <x:c r="E22" s="16" t="n">
        <x:f>IF($A22&gt;Inputs!$B$7,"",D22/12)</x:f>
        <x:v>0.008749999999999999</x:v>
      </x:c>
      <x:c r="F22" s="15" t="n">
        <x:f>IF($A22&gt;Inputs!$B$7,"",IF($A22&lt;=Inputs!$B$8,0,MIN(C22,Inputs!$B$5/MAX(1,Inputs!$B$7-Inputs!$B$8))))</x:f>
        <x:v>8771929.824561404</x:v>
      </x:c>
      <x:c r="G22" s="15" t="n">
        <x:f>IF($A22&gt;Inputs!$B$7,"",IF($A22&gt;=Inputs!$B$14,MIN(MAX(C22-F22,0),Inputs!$B$13),0))</x:f>
        <x:v>0</x:v>
      </x:c>
      <x:c r="H22" s="15" t="n">
        <x:f>IF($A22&gt;Inputs!$B$7,"",F22+G22)</x:f>
        <x:v>8771929.824561404</x:v>
      </x:c>
      <x:c r="I22" s="15" t="n">
        <x:f>IF($A22&gt;Inputs!$B$7,"",C22*E22)</x:f>
        <x:v>17346491.228070173</x:v>
      </x:c>
      <x:c r="J22" s="15" t="n">
        <x:f>IF($A22&gt;Inputs!$B$7,"",H22+I22)</x:f>
        <x:v>26118421.05263158</x:v>
      </x:c>
      <x:c r="K22" s="15" t="n">
        <x:f>IF($A22&gt;Inputs!$B$7,"",Inputs!$B$10)</x:f>
        <x:v>5000000</x:v>
      </x:c>
      <x:c r="L22" s="15" t="n">
        <x:f>IF($A22&gt;Inputs!$B$7,"",Inputs!$B$11)</x:f>
        <x:v>25000000</x:v>
      </x:c>
      <x:c r="M22" s="16" t="n">
        <x:f>IF(OR($A22&gt;Inputs!$B$7,Inputs!$B$9&lt;=0),"",(J22+K22)/Inputs!$B$9)</x:f>
        <x:v>0.518640350877193</x:v>
      </x:c>
      <x:c r="N22" s="15" t="n">
        <x:f>IF(OR($A22&gt;Inputs!$B$7,Inputs!$B$9&lt;=0),"",Inputs!$B$9-L22-K22-J22)</x:f>
        <x:v>3881578.9473684207</x:v>
      </x:c>
      <x:c r="O22" s="15" t="n">
        <x:f>IF($A22&gt;Inputs!$B$7,"",MAX(0,C22-H22))</x:f>
        <x:v>1973684210.526316</x:v>
      </x:c>
      <x:c r="P22" t="str">
        <x:f>IF($A22&gt;Inputs!$B$7,"",IF($A22&lt;=Inputs!$B$8,"Ân hạn gốc",IF(O22=0,"Tất toán",LOOKUP(2,1/(('Rate Schedule'!$A$5:$A$20&lt;&gt;"")*('Rate Schedule'!$A$5:$A$20&lt;=$A22)),'Rate Schedule'!$C$5:$C$20))))</x:f>
        <x:v>Sau ân hạn/ưu đãi</x:v>
      </x:c>
    </x:row>
    <x:row r="23">
      <x:c r="A23" t="n">
        <x:v>16</x:v>
      </x:c>
      <x:c r="B23" s="14" t="str">
        <x:v>Wed Sep 01 2027 00:00:00 GMT+0700 (Indochina Time)</x:v>
      </x:c>
      <x:c r="C23" s="15" t="n">
        <x:f>IF($A23&gt;Inputs!$B$7,"",IF($A23=1,Inputs!$B$5,O22))</x:f>
        <x:v>1973684210.526316</x:v>
      </x:c>
      <x:c r="D23" s="16" t="n">
        <x:f>IF($A23&gt;Inputs!$B$7,"",LOOKUP(2,1/(('Rate Schedule'!$A$5:$A$20&lt;&gt;"")*('Rate Schedule'!$A$5:$A$20&lt;=$A23)),'Rate Schedule'!$B$5:$B$20))</x:f>
        <x:v>0.105</x:v>
      </x:c>
      <x:c r="E23" s="16" t="n">
        <x:f>IF($A23&gt;Inputs!$B$7,"",D23/12)</x:f>
        <x:v>0.008749999999999999</x:v>
      </x:c>
      <x:c r="F23" s="15" t="n">
        <x:f>IF($A23&gt;Inputs!$B$7,"",IF($A23&lt;=Inputs!$B$8,0,MIN(C23,Inputs!$B$5/MAX(1,Inputs!$B$7-Inputs!$B$8))))</x:f>
        <x:v>8771929.824561404</x:v>
      </x:c>
      <x:c r="G23" s="15" t="n">
        <x:f>IF($A23&gt;Inputs!$B$7,"",IF($A23&gt;=Inputs!$B$14,MIN(MAX(C23-F23,0),Inputs!$B$13),0))</x:f>
        <x:v>0</x:v>
      </x:c>
      <x:c r="H23" s="15" t="n">
        <x:f>IF($A23&gt;Inputs!$B$7,"",F23+G23)</x:f>
        <x:v>8771929.824561404</x:v>
      </x:c>
      <x:c r="I23" s="15" t="n">
        <x:f>IF($A23&gt;Inputs!$B$7,"",C23*E23)</x:f>
        <x:v>17269736.842105262</x:v>
      </x:c>
      <x:c r="J23" s="15" t="n">
        <x:f>IF($A23&gt;Inputs!$B$7,"",H23+I23)</x:f>
        <x:v>26041666.666666664</x:v>
      </x:c>
      <x:c r="K23" s="15" t="n">
        <x:f>IF($A23&gt;Inputs!$B$7,"",Inputs!$B$10)</x:f>
        <x:v>5000000</x:v>
      </x:c>
      <x:c r="L23" s="15" t="n">
        <x:f>IF($A23&gt;Inputs!$B$7,"",Inputs!$B$11)</x:f>
        <x:v>25000000</x:v>
      </x:c>
      <x:c r="M23" s="16" t="n">
        <x:f>IF(OR($A23&gt;Inputs!$B$7,Inputs!$B$9&lt;=0),"",(J23+K23)/Inputs!$B$9)</x:f>
        <x:v>0.517361111111111</x:v>
      </x:c>
      <x:c r="N23" s="15" t="n">
        <x:f>IF(OR($A23&gt;Inputs!$B$7,Inputs!$B$9&lt;=0),"",Inputs!$B$9-L23-K23-J23)</x:f>
        <x:v>3958333.333333336</x:v>
      </x:c>
      <x:c r="O23" s="15" t="n">
        <x:f>IF($A23&gt;Inputs!$B$7,"",MAX(0,C23-H23))</x:f>
        <x:v>1964912280.7017546</x:v>
      </x:c>
      <x:c r="P23" t="str">
        <x:f>IF($A23&gt;Inputs!$B$7,"",IF($A23&lt;=Inputs!$B$8,"Ân hạn gốc",IF(O23=0,"Tất toán",LOOKUP(2,1/(('Rate Schedule'!$A$5:$A$20&lt;&gt;"")*('Rate Schedule'!$A$5:$A$20&lt;=$A23)),'Rate Schedule'!$C$5:$C$20))))</x:f>
        <x:v>Sau ân hạn/ưu đãi</x:v>
      </x:c>
    </x:row>
    <x:row r="24">
      <x:c r="A24" t="n">
        <x:v>17</x:v>
      </x:c>
      <x:c r="B24" s="14" t="str">
        <x:v>Fri Oct 01 2027 00:00:00 GMT+0700 (Indochina Time)</x:v>
      </x:c>
      <x:c r="C24" s="15" t="n">
        <x:f>IF($A24&gt;Inputs!$B$7,"",IF($A24=1,Inputs!$B$5,O23))</x:f>
        <x:v>1964912280.7017546</x:v>
      </x:c>
      <x:c r="D24" s="16" t="n">
        <x:f>IF($A24&gt;Inputs!$B$7,"",LOOKUP(2,1/(('Rate Schedule'!$A$5:$A$20&lt;&gt;"")*('Rate Schedule'!$A$5:$A$20&lt;=$A24)),'Rate Schedule'!$B$5:$B$20))</x:f>
        <x:v>0.105</x:v>
      </x:c>
      <x:c r="E24" s="16" t="n">
        <x:f>IF($A24&gt;Inputs!$B$7,"",D24/12)</x:f>
        <x:v>0.008749999999999999</x:v>
      </x:c>
      <x:c r="F24" s="15" t="n">
        <x:f>IF($A24&gt;Inputs!$B$7,"",IF($A24&lt;=Inputs!$B$8,0,MIN(C24,Inputs!$B$5/MAX(1,Inputs!$B$7-Inputs!$B$8))))</x:f>
        <x:v>8771929.824561404</x:v>
      </x:c>
      <x:c r="G24" s="15" t="n">
        <x:f>IF($A24&gt;Inputs!$B$7,"",IF($A24&gt;=Inputs!$B$14,MIN(MAX(C24-F24,0),Inputs!$B$13),0))</x:f>
        <x:v>0</x:v>
      </x:c>
      <x:c r="H24" s="15" t="n">
        <x:f>IF($A24&gt;Inputs!$B$7,"",F24+G24)</x:f>
        <x:v>8771929.824561404</x:v>
      </x:c>
      <x:c r="I24" s="15" t="n">
        <x:f>IF($A24&gt;Inputs!$B$7,"",C24*E24)</x:f>
        <x:v>17192982.45614035</x:v>
      </x:c>
      <x:c r="J24" s="15" t="n">
        <x:f>IF($A24&gt;Inputs!$B$7,"",H24+I24)</x:f>
        <x:v>25964912.280701756</x:v>
      </x:c>
      <x:c r="K24" s="15" t="n">
        <x:f>IF($A24&gt;Inputs!$B$7,"",Inputs!$B$10)</x:f>
        <x:v>5000000</x:v>
      </x:c>
      <x:c r="L24" s="15" t="n">
        <x:f>IF($A24&gt;Inputs!$B$7,"",Inputs!$B$11)</x:f>
        <x:v>25000000</x:v>
      </x:c>
      <x:c r="M24" s="16" t="n">
        <x:f>IF(OR($A24&gt;Inputs!$B$7,Inputs!$B$9&lt;=0),"",(J24+K24)/Inputs!$B$9)</x:f>
        <x:v>0.5160818713450293</x:v>
      </x:c>
      <x:c r="N24" s="15" t="n">
        <x:f>IF(OR($A24&gt;Inputs!$B$7,Inputs!$B$9&lt;=0),"",Inputs!$B$9-L24-K24-J24)</x:f>
        <x:v>4035087.7192982435</x:v>
      </x:c>
      <x:c r="O24" s="15" t="n">
        <x:f>IF($A24&gt;Inputs!$B$7,"",MAX(0,C24-H24))</x:f>
        <x:v>1956140350.8771932</x:v>
      </x:c>
      <x:c r="P24" t="str">
        <x:f>IF($A24&gt;Inputs!$B$7,"",IF($A24&lt;=Inputs!$B$8,"Ân hạn gốc",IF(O24=0,"Tất toán",LOOKUP(2,1/(('Rate Schedule'!$A$5:$A$20&lt;&gt;"")*('Rate Schedule'!$A$5:$A$20&lt;=$A24)),'Rate Schedule'!$C$5:$C$20))))</x:f>
        <x:v>Sau ân hạn/ưu đãi</x:v>
      </x:c>
    </x:row>
    <x:row r="25">
      <x:c r="A25" t="n">
        <x:v>18</x:v>
      </x:c>
      <x:c r="B25" s="14" t="str">
        <x:v>Mon Nov 01 2027 00:00:00 GMT+0700 (Indochina Time)</x:v>
      </x:c>
      <x:c r="C25" s="15" t="n">
        <x:f>IF($A25&gt;Inputs!$B$7,"",IF($A25=1,Inputs!$B$5,O24))</x:f>
        <x:v>1956140350.8771932</x:v>
      </x:c>
      <x:c r="D25" s="16" t="n">
        <x:f>IF($A25&gt;Inputs!$B$7,"",LOOKUP(2,1/(('Rate Schedule'!$A$5:$A$20&lt;&gt;"")*('Rate Schedule'!$A$5:$A$20&lt;=$A25)),'Rate Schedule'!$B$5:$B$20))</x:f>
        <x:v>0.105</x:v>
      </x:c>
      <x:c r="E25" s="16" t="n">
        <x:f>IF($A25&gt;Inputs!$B$7,"",D25/12)</x:f>
        <x:v>0.008749999999999999</x:v>
      </x:c>
      <x:c r="F25" s="15" t="n">
        <x:f>IF($A25&gt;Inputs!$B$7,"",IF($A25&lt;=Inputs!$B$8,0,MIN(C25,Inputs!$B$5/MAX(1,Inputs!$B$7-Inputs!$B$8))))</x:f>
        <x:v>8771929.824561404</x:v>
      </x:c>
      <x:c r="G25" s="15" t="n">
        <x:f>IF($A25&gt;Inputs!$B$7,"",IF($A25&gt;=Inputs!$B$14,MIN(MAX(C25-F25,0),Inputs!$B$13),0))</x:f>
        <x:v>0</x:v>
      </x:c>
      <x:c r="H25" s="15" t="n">
        <x:f>IF($A25&gt;Inputs!$B$7,"",F25+G25)</x:f>
        <x:v>8771929.824561404</x:v>
      </x:c>
      <x:c r="I25" s="15" t="n">
        <x:f>IF($A25&gt;Inputs!$B$7,"",C25*E25)</x:f>
        <x:v>17116228.07017544</x:v>
      </x:c>
      <x:c r="J25" s="15" t="n">
        <x:f>IF($A25&gt;Inputs!$B$7,"",H25+I25)</x:f>
        <x:v>25888157.89473684</x:v>
      </x:c>
      <x:c r="K25" s="15" t="n">
        <x:f>IF($A25&gt;Inputs!$B$7,"",Inputs!$B$10)</x:f>
        <x:v>5000000</x:v>
      </x:c>
      <x:c r="L25" s="15" t="n">
        <x:f>IF($A25&gt;Inputs!$B$7,"",Inputs!$B$11)</x:f>
        <x:v>25000000</x:v>
      </x:c>
      <x:c r="M25" s="16" t="n">
        <x:f>IF(OR($A25&gt;Inputs!$B$7,Inputs!$B$9&lt;=0),"",(J25+K25)/Inputs!$B$9)</x:f>
        <x:v>0.5148026315789473</x:v>
      </x:c>
      <x:c r="N25" s="15" t="n">
        <x:f>IF(OR($A25&gt;Inputs!$B$7,Inputs!$B$9&lt;=0),"",Inputs!$B$9-L25-K25-J25)</x:f>
        <x:v>4111842.1052631587</x:v>
      </x:c>
      <x:c r="O25" s="15" t="n">
        <x:f>IF($A25&gt;Inputs!$B$7,"",MAX(0,C25-H25))</x:f>
        <x:v>1947368421.0526319</x:v>
      </x:c>
      <x:c r="P25" t="str">
        <x:f>IF($A25&gt;Inputs!$B$7,"",IF($A25&lt;=Inputs!$B$8,"Ân hạn gốc",IF(O25=0,"Tất toán",LOOKUP(2,1/(('Rate Schedule'!$A$5:$A$20&lt;&gt;"")*('Rate Schedule'!$A$5:$A$20&lt;=$A25)),'Rate Schedule'!$C$5:$C$20))))</x:f>
        <x:v>Sau ân hạn/ưu đãi</x:v>
      </x:c>
    </x:row>
    <x:row r="26">
      <x:c r="A26" t="n">
        <x:v>19</x:v>
      </x:c>
      <x:c r="B26" s="14" t="str">
        <x:v>Wed Dec 01 2027 00:00:00 GMT+0700 (Indochina Time)</x:v>
      </x:c>
      <x:c r="C26" s="15" t="n">
        <x:f>IF($A26&gt;Inputs!$B$7,"",IF($A26=1,Inputs!$B$5,O25))</x:f>
        <x:v>1947368421.0526319</x:v>
      </x:c>
      <x:c r="D26" s="16" t="n">
        <x:f>IF($A26&gt;Inputs!$B$7,"",LOOKUP(2,1/(('Rate Schedule'!$A$5:$A$20&lt;&gt;"")*('Rate Schedule'!$A$5:$A$20&lt;=$A26)),'Rate Schedule'!$B$5:$B$20))</x:f>
        <x:v>0.105</x:v>
      </x:c>
      <x:c r="E26" s="16" t="n">
        <x:f>IF($A26&gt;Inputs!$B$7,"",D26/12)</x:f>
        <x:v>0.008749999999999999</x:v>
      </x:c>
      <x:c r="F26" s="15" t="n">
        <x:f>IF($A26&gt;Inputs!$B$7,"",IF($A26&lt;=Inputs!$B$8,0,MIN(C26,Inputs!$B$5/MAX(1,Inputs!$B$7-Inputs!$B$8))))</x:f>
        <x:v>8771929.824561404</x:v>
      </x:c>
      <x:c r="G26" s="15" t="n">
        <x:f>IF($A26&gt;Inputs!$B$7,"",IF($A26&gt;=Inputs!$B$14,MIN(MAX(C26-F26,0),Inputs!$B$13),0))</x:f>
        <x:v>0</x:v>
      </x:c>
      <x:c r="H26" s="15" t="n">
        <x:f>IF($A26&gt;Inputs!$B$7,"",F26+G26)</x:f>
        <x:v>8771929.824561404</x:v>
      </x:c>
      <x:c r="I26" s="15" t="n">
        <x:f>IF($A26&gt;Inputs!$B$7,"",C26*E26)</x:f>
        <x:v>17039473.684210528</x:v>
      </x:c>
      <x:c r="J26" s="15" t="n">
        <x:f>IF($A26&gt;Inputs!$B$7,"",H26+I26)</x:f>
        <x:v>25811403.508771934</x:v>
      </x:c>
      <x:c r="K26" s="15" t="n">
        <x:f>IF($A26&gt;Inputs!$B$7,"",Inputs!$B$10)</x:f>
        <x:v>5000000</x:v>
      </x:c>
      <x:c r="L26" s="15" t="n">
        <x:f>IF($A26&gt;Inputs!$B$7,"",Inputs!$B$11)</x:f>
        <x:v>25000000</x:v>
      </x:c>
      <x:c r="M26" s="16" t="n">
        <x:f>IF(OR($A26&gt;Inputs!$B$7,Inputs!$B$9&lt;=0),"",(J26+K26)/Inputs!$B$9)</x:f>
        <x:v>0.5135233918128655</x:v>
      </x:c>
      <x:c r="N26" s="15" t="n">
        <x:f>IF(OR($A26&gt;Inputs!$B$7,Inputs!$B$9&lt;=0),"",Inputs!$B$9-L26-K26-J26)</x:f>
        <x:v>4188596.4912280664</x:v>
      </x:c>
      <x:c r="O26" s="15" t="n">
        <x:f>IF($A26&gt;Inputs!$B$7,"",MAX(0,C26-H26))</x:f>
        <x:v>1938596491.2280705</x:v>
      </x:c>
      <x:c r="P26" t="str">
        <x:f>IF($A26&gt;Inputs!$B$7,"",IF($A26&lt;=Inputs!$B$8,"Ân hạn gốc",IF(O26=0,"Tất toán",LOOKUP(2,1/(('Rate Schedule'!$A$5:$A$20&lt;&gt;"")*('Rate Schedule'!$A$5:$A$20&lt;=$A26)),'Rate Schedule'!$C$5:$C$20))))</x:f>
        <x:v>Sau ân hạn/ưu đãi</x:v>
      </x:c>
    </x:row>
    <x:row r="27">
      <x:c r="A27" t="n">
        <x:v>20</x:v>
      </x:c>
      <x:c r="B27" s="14" t="str">
        <x:v>Sat Jan 01 2028 00:00:00 GMT+0700 (Indochina Time)</x:v>
      </x:c>
      <x:c r="C27" s="15" t="n">
        <x:f>IF($A27&gt;Inputs!$B$7,"",IF($A27=1,Inputs!$B$5,O26))</x:f>
        <x:v>1938596491.2280705</x:v>
      </x:c>
      <x:c r="D27" s="16" t="n">
        <x:f>IF($A27&gt;Inputs!$B$7,"",LOOKUP(2,1/(('Rate Schedule'!$A$5:$A$20&lt;&gt;"")*('Rate Schedule'!$A$5:$A$20&lt;=$A27)),'Rate Schedule'!$B$5:$B$20))</x:f>
        <x:v>0.105</x:v>
      </x:c>
      <x:c r="E27" s="16" t="n">
        <x:f>IF($A27&gt;Inputs!$B$7,"",D27/12)</x:f>
        <x:v>0.008749999999999999</x:v>
      </x:c>
      <x:c r="F27" s="15" t="n">
        <x:f>IF($A27&gt;Inputs!$B$7,"",IF($A27&lt;=Inputs!$B$8,0,MIN(C27,Inputs!$B$5/MAX(1,Inputs!$B$7-Inputs!$B$8))))</x:f>
        <x:v>8771929.824561404</x:v>
      </x:c>
      <x:c r="G27" s="15" t="n">
        <x:f>IF($A27&gt;Inputs!$B$7,"",IF($A27&gt;=Inputs!$B$14,MIN(MAX(C27-F27,0),Inputs!$B$13),0))</x:f>
        <x:v>0</x:v>
      </x:c>
      <x:c r="H27" s="15" t="n">
        <x:f>IF($A27&gt;Inputs!$B$7,"",F27+G27)</x:f>
        <x:v>8771929.824561404</x:v>
      </x:c>
      <x:c r="I27" s="15" t="n">
        <x:f>IF($A27&gt;Inputs!$B$7,"",C27*E27)</x:f>
        <x:v>16962719.298245616</x:v>
      </x:c>
      <x:c r="J27" s="15" t="n">
        <x:f>IF($A27&gt;Inputs!$B$7,"",H27+I27)</x:f>
        <x:v>25734649.12280702</x:v>
      </x:c>
      <x:c r="K27" s="15" t="n">
        <x:f>IF($A27&gt;Inputs!$B$7,"",Inputs!$B$10)</x:f>
        <x:v>5000000</x:v>
      </x:c>
      <x:c r="L27" s="15" t="n">
        <x:f>IF($A27&gt;Inputs!$B$7,"",Inputs!$B$11)</x:f>
        <x:v>25000000</x:v>
      </x:c>
      <x:c r="M27" s="16" t="n">
        <x:f>IF(OR($A27&gt;Inputs!$B$7,Inputs!$B$9&lt;=0),"",(J27+K27)/Inputs!$B$9)</x:f>
        <x:v>0.5122441520467836</x:v>
      </x:c>
      <x:c r="N27" s="15" t="n">
        <x:f>IF(OR($A27&gt;Inputs!$B$7,Inputs!$B$9&lt;=0),"",Inputs!$B$9-L27-K27-J27)</x:f>
        <x:v>4265350.877192982</x:v>
      </x:c>
      <x:c r="O27" s="15" t="n">
        <x:f>IF($A27&gt;Inputs!$B$7,"",MAX(0,C27-H27))</x:f>
        <x:v>1929824561.4035091</x:v>
      </x:c>
      <x:c r="P27" t="str">
        <x:f>IF($A27&gt;Inputs!$B$7,"",IF($A27&lt;=Inputs!$B$8,"Ân hạn gốc",IF(O27=0,"Tất toán",LOOKUP(2,1/(('Rate Schedule'!$A$5:$A$20&lt;&gt;"")*('Rate Schedule'!$A$5:$A$20&lt;=$A27)),'Rate Schedule'!$C$5:$C$20))))</x:f>
        <x:v>Sau ân hạn/ưu đãi</x:v>
      </x:c>
    </x:row>
    <x:row r="28">
      <x:c r="A28" t="n">
        <x:v>21</x:v>
      </x:c>
      <x:c r="B28" s="14" t="str">
        <x:v>Tue Feb 01 2028 00:00:00 GMT+0700 (Indochina Time)</x:v>
      </x:c>
      <x:c r="C28" s="15" t="n">
        <x:f>IF($A28&gt;Inputs!$B$7,"",IF($A28=1,Inputs!$B$5,O27))</x:f>
        <x:v>1929824561.4035091</x:v>
      </x:c>
      <x:c r="D28" s="16" t="n">
        <x:f>IF($A28&gt;Inputs!$B$7,"",LOOKUP(2,1/(('Rate Schedule'!$A$5:$A$20&lt;&gt;"")*('Rate Schedule'!$A$5:$A$20&lt;=$A28)),'Rate Schedule'!$B$5:$B$20))</x:f>
        <x:v>0.105</x:v>
      </x:c>
      <x:c r="E28" s="16" t="n">
        <x:f>IF($A28&gt;Inputs!$B$7,"",D28/12)</x:f>
        <x:v>0.008749999999999999</x:v>
      </x:c>
      <x:c r="F28" s="15" t="n">
        <x:f>IF($A28&gt;Inputs!$B$7,"",IF($A28&lt;=Inputs!$B$8,0,MIN(C28,Inputs!$B$5/MAX(1,Inputs!$B$7-Inputs!$B$8))))</x:f>
        <x:v>8771929.824561404</x:v>
      </x:c>
      <x:c r="G28" s="15" t="n">
        <x:f>IF($A28&gt;Inputs!$B$7,"",IF($A28&gt;=Inputs!$B$14,MIN(MAX(C28-F28,0),Inputs!$B$13),0))</x:f>
        <x:v>0</x:v>
      </x:c>
      <x:c r="H28" s="15" t="n">
        <x:f>IF($A28&gt;Inputs!$B$7,"",F28+G28)</x:f>
        <x:v>8771929.824561404</x:v>
      </x:c>
      <x:c r="I28" s="15" t="n">
        <x:f>IF($A28&gt;Inputs!$B$7,"",C28*E28)</x:f>
        <x:v>16885964.912280705</x:v>
      </x:c>
      <x:c r="J28" s="15" t="n">
        <x:f>IF($A28&gt;Inputs!$B$7,"",H28+I28)</x:f>
        <x:v>25657894.73684211</x:v>
      </x:c>
      <x:c r="K28" s="15" t="n">
        <x:f>IF($A28&gt;Inputs!$B$7,"",Inputs!$B$10)</x:f>
        <x:v>5000000</x:v>
      </x:c>
      <x:c r="L28" s="15" t="n">
        <x:f>IF($A28&gt;Inputs!$B$7,"",Inputs!$B$11)</x:f>
        <x:v>25000000</x:v>
      </x:c>
      <x:c r="M28" s="16" t="n">
        <x:f>IF(OR($A28&gt;Inputs!$B$7,Inputs!$B$9&lt;=0),"",(J28+K28)/Inputs!$B$9)</x:f>
        <x:v>0.5109649122807018</x:v>
      </x:c>
      <x:c r="N28" s="15" t="n">
        <x:f>IF(OR($A28&gt;Inputs!$B$7,Inputs!$B$9&lt;=0),"",Inputs!$B$9-L28-K28-J28)</x:f>
        <x:v>4342105.263157889</x:v>
      </x:c>
      <x:c r="O28" s="15" t="n">
        <x:f>IF($A28&gt;Inputs!$B$7,"",MAX(0,C28-H28))</x:f>
        <x:v>1921052631.5789478</x:v>
      </x:c>
      <x:c r="P28" t="str">
        <x:f>IF($A28&gt;Inputs!$B$7,"",IF($A28&lt;=Inputs!$B$8,"Ân hạn gốc",IF(O28=0,"Tất toán",LOOKUP(2,1/(('Rate Schedule'!$A$5:$A$20&lt;&gt;"")*('Rate Schedule'!$A$5:$A$20&lt;=$A28)),'Rate Schedule'!$C$5:$C$20))))</x:f>
        <x:v>Sau ân hạn/ưu đãi</x:v>
      </x:c>
    </x:row>
    <x:row r="29">
      <x:c r="A29" t="n">
        <x:v>22</x:v>
      </x:c>
      <x:c r="B29" s="14" t="str">
        <x:v>Wed Mar 01 2028 00:00:00 GMT+0700 (Indochina Time)</x:v>
      </x:c>
      <x:c r="C29" s="15" t="n">
        <x:f>IF($A29&gt;Inputs!$B$7,"",IF($A29=1,Inputs!$B$5,O28))</x:f>
        <x:v>1921052631.5789478</x:v>
      </x:c>
      <x:c r="D29" s="16" t="n">
        <x:f>IF($A29&gt;Inputs!$B$7,"",LOOKUP(2,1/(('Rate Schedule'!$A$5:$A$20&lt;&gt;"")*('Rate Schedule'!$A$5:$A$20&lt;=$A29)),'Rate Schedule'!$B$5:$B$20))</x:f>
        <x:v>0.105</x:v>
      </x:c>
      <x:c r="E29" s="16" t="n">
        <x:f>IF($A29&gt;Inputs!$B$7,"",D29/12)</x:f>
        <x:v>0.008749999999999999</x:v>
      </x:c>
      <x:c r="F29" s="15" t="n">
        <x:f>IF($A29&gt;Inputs!$B$7,"",IF($A29&lt;=Inputs!$B$8,0,MIN(C29,Inputs!$B$5/MAX(1,Inputs!$B$7-Inputs!$B$8))))</x:f>
        <x:v>8771929.824561404</x:v>
      </x:c>
      <x:c r="G29" s="15" t="n">
        <x:f>IF($A29&gt;Inputs!$B$7,"",IF($A29&gt;=Inputs!$B$14,MIN(MAX(C29-F29,0),Inputs!$B$13),0))</x:f>
        <x:v>0</x:v>
      </x:c>
      <x:c r="H29" s="15" t="n">
        <x:f>IF($A29&gt;Inputs!$B$7,"",F29+G29)</x:f>
        <x:v>8771929.824561404</x:v>
      </x:c>
      <x:c r="I29" s="15" t="n">
        <x:f>IF($A29&gt;Inputs!$B$7,"",C29*E29)</x:f>
        <x:v>16809210.52631579</x:v>
      </x:c>
      <x:c r="J29" s="15" t="n">
        <x:f>IF($A29&gt;Inputs!$B$7,"",H29+I29)</x:f>
        <x:v>25581140.350877196</x:v>
      </x:c>
      <x:c r="K29" s="15" t="n">
        <x:f>IF($A29&gt;Inputs!$B$7,"",Inputs!$B$10)</x:f>
        <x:v>5000000</x:v>
      </x:c>
      <x:c r="L29" s="15" t="n">
        <x:f>IF($A29&gt;Inputs!$B$7,"",Inputs!$B$11)</x:f>
        <x:v>25000000</x:v>
      </x:c>
      <x:c r="M29" s="16" t="n">
        <x:f>IF(OR($A29&gt;Inputs!$B$7,Inputs!$B$9&lt;=0),"",(J29+K29)/Inputs!$B$9)</x:f>
        <x:v>0.5096856725146199</x:v>
      </x:c>
      <x:c r="N29" s="15" t="n">
        <x:f>IF(OR($A29&gt;Inputs!$B$7,Inputs!$B$9&lt;=0),"",Inputs!$B$9-L29-K29-J29)</x:f>
        <x:v>4418859.649122804</x:v>
      </x:c>
      <x:c r="O29" s="15" t="n">
        <x:f>IF($A29&gt;Inputs!$B$7,"",MAX(0,C29-H29))</x:f>
        <x:v>1912280701.7543864</x:v>
      </x:c>
      <x:c r="P29" t="str">
        <x:f>IF($A29&gt;Inputs!$B$7,"",IF($A29&lt;=Inputs!$B$8,"Ân hạn gốc",IF(O29=0,"Tất toán",LOOKUP(2,1/(('Rate Schedule'!$A$5:$A$20&lt;&gt;"")*('Rate Schedule'!$A$5:$A$20&lt;=$A29)),'Rate Schedule'!$C$5:$C$20))))</x:f>
        <x:v>Sau ân hạn/ưu đãi</x:v>
      </x:c>
    </x:row>
    <x:row r="30">
      <x:c r="A30" t="n">
        <x:v>23</x:v>
      </x:c>
      <x:c r="B30" s="14" t="str">
        <x:v>Sat Apr 01 2028 00:00:00 GMT+0700 (Indochina Time)</x:v>
      </x:c>
      <x:c r="C30" s="15" t="n">
        <x:f>IF($A30&gt;Inputs!$B$7,"",IF($A30=1,Inputs!$B$5,O29))</x:f>
        <x:v>1912280701.7543864</x:v>
      </x:c>
      <x:c r="D30" s="16" t="n">
        <x:f>IF($A30&gt;Inputs!$B$7,"",LOOKUP(2,1/(('Rate Schedule'!$A$5:$A$20&lt;&gt;"")*('Rate Schedule'!$A$5:$A$20&lt;=$A30)),'Rate Schedule'!$B$5:$B$20))</x:f>
        <x:v>0.105</x:v>
      </x:c>
      <x:c r="E30" s="16" t="n">
        <x:f>IF($A30&gt;Inputs!$B$7,"",D30/12)</x:f>
        <x:v>0.008749999999999999</x:v>
      </x:c>
      <x:c r="F30" s="15" t="n">
        <x:f>IF($A30&gt;Inputs!$B$7,"",IF($A30&lt;=Inputs!$B$8,0,MIN(C30,Inputs!$B$5/MAX(1,Inputs!$B$7-Inputs!$B$8))))</x:f>
        <x:v>8771929.824561404</x:v>
      </x:c>
      <x:c r="G30" s="15" t="n">
        <x:f>IF($A30&gt;Inputs!$B$7,"",IF($A30&gt;=Inputs!$B$14,MIN(MAX(C30-F30,0),Inputs!$B$13),0))</x:f>
        <x:v>0</x:v>
      </x:c>
      <x:c r="H30" s="15" t="n">
        <x:f>IF($A30&gt;Inputs!$B$7,"",F30+G30)</x:f>
        <x:v>8771929.824561404</x:v>
      </x:c>
      <x:c r="I30" s="15" t="n">
        <x:f>IF($A30&gt;Inputs!$B$7,"",C30*E30)</x:f>
        <x:v>16732456.14035088</x:v>
      </x:c>
      <x:c r="J30" s="15" t="n">
        <x:f>IF($A30&gt;Inputs!$B$7,"",H30+I30)</x:f>
        <x:v>25504385.964912284</x:v>
      </x:c>
      <x:c r="K30" s="15" t="n">
        <x:f>IF($A30&gt;Inputs!$B$7,"",Inputs!$B$10)</x:f>
        <x:v>5000000</x:v>
      </x:c>
      <x:c r="L30" s="15" t="n">
        <x:f>IF($A30&gt;Inputs!$B$7,"",Inputs!$B$11)</x:f>
        <x:v>25000000</x:v>
      </x:c>
      <x:c r="M30" s="16" t="n">
        <x:f>IF(OR($A30&gt;Inputs!$B$7,Inputs!$B$9&lt;=0),"",(J30+K30)/Inputs!$B$9)</x:f>
        <x:v>0.508406432748538</x:v>
      </x:c>
      <x:c r="N30" s="15" t="n">
        <x:f>IF(OR($A30&gt;Inputs!$B$7,Inputs!$B$9&lt;=0),"",Inputs!$B$9-L30-K30-J30)</x:f>
        <x:v>4495614.035087716</x:v>
      </x:c>
      <x:c r="O30" s="15" t="n">
        <x:f>IF($A30&gt;Inputs!$B$7,"",MAX(0,C30-H30))</x:f>
        <x:v>1903508771.929825</x:v>
      </x:c>
      <x:c r="P30" t="str">
        <x:f>IF($A30&gt;Inputs!$B$7,"",IF($A30&lt;=Inputs!$B$8,"Ân hạn gốc",IF(O30=0,"Tất toán",LOOKUP(2,1/(('Rate Schedule'!$A$5:$A$20&lt;&gt;"")*('Rate Schedule'!$A$5:$A$20&lt;=$A30)),'Rate Schedule'!$C$5:$C$20))))</x:f>
        <x:v>Sau ân hạn/ưu đãi</x:v>
      </x:c>
    </x:row>
    <x:row r="31">
      <x:c r="A31" t="n">
        <x:v>24</x:v>
      </x:c>
      <x:c r="B31" s="14" t="str">
        <x:v>Mon May 01 2028 00:00:00 GMT+0700 (Indochina Time)</x:v>
      </x:c>
      <x:c r="C31" s="15" t="n">
        <x:f>IF($A31&gt;Inputs!$B$7,"",IF($A31=1,Inputs!$B$5,O30))</x:f>
        <x:v>1903508771.929825</x:v>
      </x:c>
      <x:c r="D31" s="16" t="n">
        <x:f>IF($A31&gt;Inputs!$B$7,"",LOOKUP(2,1/(('Rate Schedule'!$A$5:$A$20&lt;&gt;"")*('Rate Schedule'!$A$5:$A$20&lt;=$A31)),'Rate Schedule'!$B$5:$B$20))</x:f>
        <x:v>0.105</x:v>
      </x:c>
      <x:c r="E31" s="16" t="n">
        <x:f>IF($A31&gt;Inputs!$B$7,"",D31/12)</x:f>
        <x:v>0.008749999999999999</x:v>
      </x:c>
      <x:c r="F31" s="15" t="n">
        <x:f>IF($A31&gt;Inputs!$B$7,"",IF($A31&lt;=Inputs!$B$8,0,MIN(C31,Inputs!$B$5/MAX(1,Inputs!$B$7-Inputs!$B$8))))</x:f>
        <x:v>8771929.824561404</x:v>
      </x:c>
      <x:c r="G31" s="15" t="n">
        <x:f>IF($A31&gt;Inputs!$B$7,"",IF($A31&gt;=Inputs!$B$14,MIN(MAX(C31-F31,0),Inputs!$B$13),0))</x:f>
        <x:v>0</x:v>
      </x:c>
      <x:c r="H31" s="15" t="n">
        <x:f>IF($A31&gt;Inputs!$B$7,"",F31+G31)</x:f>
        <x:v>8771929.824561404</x:v>
      </x:c>
      <x:c r="I31" s="15" t="n">
        <x:f>IF($A31&gt;Inputs!$B$7,"",C31*E31)</x:f>
        <x:v>16655701.754385967</x:v>
      </x:c>
      <x:c r="J31" s="15" t="n">
        <x:f>IF($A31&gt;Inputs!$B$7,"",H31+I31)</x:f>
        <x:v>25427631.578947373</x:v>
      </x:c>
      <x:c r="K31" s="15" t="n">
        <x:f>IF($A31&gt;Inputs!$B$7,"",Inputs!$B$10)</x:f>
        <x:v>5000000</x:v>
      </x:c>
      <x:c r="L31" s="15" t="n">
        <x:f>IF($A31&gt;Inputs!$B$7,"",Inputs!$B$11)</x:f>
        <x:v>25000000</x:v>
      </x:c>
      <x:c r="M31" s="16" t="n">
        <x:f>IF(OR($A31&gt;Inputs!$B$7,Inputs!$B$9&lt;=0),"",(J31+K31)/Inputs!$B$9)</x:f>
        <x:v>0.5071271929824562</x:v>
      </x:c>
      <x:c r="N31" s="15" t="n">
        <x:f>IF(OR($A31&gt;Inputs!$B$7,Inputs!$B$9&lt;=0),"",Inputs!$B$9-L31-K31-J31)</x:f>
        <x:v>4572368.421052627</x:v>
      </x:c>
      <x:c r="O31" s="15" t="n">
        <x:f>IF($A31&gt;Inputs!$B$7,"",MAX(0,C31-H31))</x:f>
        <x:v>1894736842.1052637</x:v>
      </x:c>
      <x:c r="P31" t="str">
        <x:f>IF($A31&gt;Inputs!$B$7,"",IF($A31&lt;=Inputs!$B$8,"Ân hạn gốc",IF(O31=0,"Tất toán",LOOKUP(2,1/(('Rate Schedule'!$A$5:$A$20&lt;&gt;"")*('Rate Schedule'!$A$5:$A$20&lt;=$A31)),'Rate Schedule'!$C$5:$C$20))))</x:f>
        <x:v>Sau ân hạn/ưu đãi</x:v>
      </x:c>
    </x:row>
    <x:row r="32">
      <x:c r="A32" t="n">
        <x:v>25</x:v>
      </x:c>
      <x:c r="B32" s="14" t="str">
        <x:v>Thu Jun 01 2028 00:00:00 GMT+0700 (Indochina Time)</x:v>
      </x:c>
      <x:c r="C32" s="15" t="n">
        <x:f>IF($A32&gt;Inputs!$B$7,"",IF($A32=1,Inputs!$B$5,O31))</x:f>
        <x:v>1894736842.1052637</x:v>
      </x:c>
      <x:c r="D32" s="16" t="n">
        <x:f>IF($A32&gt;Inputs!$B$7,"",LOOKUP(2,1/(('Rate Schedule'!$A$5:$A$20&lt;&gt;"")*('Rate Schedule'!$A$5:$A$20&lt;=$A32)),'Rate Schedule'!$B$5:$B$20))</x:f>
        <x:v>0.115</x:v>
      </x:c>
      <x:c r="E32" s="16" t="n">
        <x:f>IF($A32&gt;Inputs!$B$7,"",D32/12)</x:f>
        <x:v>0.009583333333333334</x:v>
      </x:c>
      <x:c r="F32" s="15" t="n">
        <x:f>IF($A32&gt;Inputs!$B$7,"",IF($A32&lt;=Inputs!$B$8,0,MIN(C32,Inputs!$B$5/MAX(1,Inputs!$B$7-Inputs!$B$8))))</x:f>
        <x:v>8771929.824561404</x:v>
      </x:c>
      <x:c r="G32" s="15" t="n">
        <x:f>IF($A32&gt;Inputs!$B$7,"",IF($A32&gt;=Inputs!$B$14,MIN(MAX(C32-F32,0),Inputs!$B$13),0))</x:f>
        <x:v>0</x:v>
      </x:c>
      <x:c r="H32" s="15" t="n">
        <x:f>IF($A32&gt;Inputs!$B$7,"",F32+G32)</x:f>
        <x:v>8771929.824561404</x:v>
      </x:c>
      <x:c r="I32" s="15" t="n">
        <x:f>IF($A32&gt;Inputs!$B$7,"",C32*E32)</x:f>
        <x:v>18157894.73684211</x:v>
      </x:c>
      <x:c r="J32" s="15" t="n">
        <x:f>IF($A32&gt;Inputs!$B$7,"",H32+I32)</x:f>
        <x:v>26929824.561403513</x:v>
      </x:c>
      <x:c r="K32" s="15" t="n">
        <x:f>IF($A32&gt;Inputs!$B$7,"",Inputs!$B$10)</x:f>
        <x:v>5000000</x:v>
      </x:c>
      <x:c r="L32" s="15" t="n">
        <x:f>IF($A32&gt;Inputs!$B$7,"",Inputs!$B$11)</x:f>
        <x:v>25000000</x:v>
      </x:c>
      <x:c r="M32" s="16" t="n">
        <x:f>IF(OR($A32&gt;Inputs!$B$7,Inputs!$B$9&lt;=0),"",(J32+K32)/Inputs!$B$9)</x:f>
        <x:v>0.5321637426900585</x:v>
      </x:c>
      <x:c r="N32" s="15" t="n">
        <x:f>IF(OR($A32&gt;Inputs!$B$7,Inputs!$B$9&lt;=0),"",Inputs!$B$9-L32-K32-J32)</x:f>
        <x:v>3070175.438596487</x:v>
      </x:c>
      <x:c r="O32" s="15" t="n">
        <x:f>IF($A32&gt;Inputs!$B$7,"",MAX(0,C32-H32))</x:f>
        <x:v>1885964912.2807024</x:v>
      </x:c>
      <x:c r="P32" t="str">
        <x:f>IF($A32&gt;Inputs!$B$7,"",IF($A32&lt;=Inputs!$B$8,"Ân hạn gốc",IF(O32=0,"Tất toán",LOOKUP(2,1/(('Rate Schedule'!$A$5:$A$20&lt;&gt;"")*('Rate Schedule'!$A$5:$A$20&lt;=$A32)),'Rate Schedule'!$C$5:$C$20))))</x:f>
        <x:v>Kịch bản tăng</x:v>
      </x:c>
    </x:row>
    <x:row r="33">
      <x:c r="A33" t="n">
        <x:v>26</x:v>
      </x:c>
      <x:c r="B33" s="14" t="str">
        <x:v>Sat Jul 01 2028 00:00:00 GMT+0700 (Indochina Time)</x:v>
      </x:c>
      <x:c r="C33" s="15" t="n">
        <x:f>IF($A33&gt;Inputs!$B$7,"",IF($A33=1,Inputs!$B$5,O32))</x:f>
        <x:v>1885964912.2807024</x:v>
      </x:c>
      <x:c r="D33" s="16" t="n">
        <x:f>IF($A33&gt;Inputs!$B$7,"",LOOKUP(2,1/(('Rate Schedule'!$A$5:$A$20&lt;&gt;"")*('Rate Schedule'!$A$5:$A$20&lt;=$A33)),'Rate Schedule'!$B$5:$B$20))</x:f>
        <x:v>0.115</x:v>
      </x:c>
      <x:c r="E33" s="16" t="n">
        <x:f>IF($A33&gt;Inputs!$B$7,"",D33/12)</x:f>
        <x:v>0.009583333333333334</x:v>
      </x:c>
      <x:c r="F33" s="15" t="n">
        <x:f>IF($A33&gt;Inputs!$B$7,"",IF($A33&lt;=Inputs!$B$8,0,MIN(C33,Inputs!$B$5/MAX(1,Inputs!$B$7-Inputs!$B$8))))</x:f>
        <x:v>8771929.824561404</x:v>
      </x:c>
      <x:c r="G33" s="15" t="n">
        <x:f>IF($A33&gt;Inputs!$B$7,"",IF($A33&gt;=Inputs!$B$14,MIN(MAX(C33-F33,0),Inputs!$B$13),0))</x:f>
        <x:v>0</x:v>
      </x:c>
      <x:c r="H33" s="15" t="n">
        <x:f>IF($A33&gt;Inputs!$B$7,"",F33+G33)</x:f>
        <x:v>8771929.824561404</x:v>
      </x:c>
      <x:c r="I33" s="15" t="n">
        <x:f>IF($A33&gt;Inputs!$B$7,"",C33*E33)</x:f>
        <x:v>18073830.409356732</x:v>
      </x:c>
      <x:c r="J33" s="15" t="n">
        <x:f>IF($A33&gt;Inputs!$B$7,"",H33+I33)</x:f>
        <x:v>26845760.233918138</x:v>
      </x:c>
      <x:c r="K33" s="15" t="n">
        <x:f>IF($A33&gt;Inputs!$B$7,"",Inputs!$B$10)</x:f>
        <x:v>5000000</x:v>
      </x:c>
      <x:c r="L33" s="15" t="n">
        <x:f>IF($A33&gt;Inputs!$B$7,"",Inputs!$B$11)</x:f>
        <x:v>25000000</x:v>
      </x:c>
      <x:c r="M33" s="16" t="n">
        <x:f>IF(OR($A33&gt;Inputs!$B$7,Inputs!$B$9&lt;=0),"",(J33+K33)/Inputs!$B$9)</x:f>
        <x:v>0.5307626705653024</x:v>
      </x:c>
      <x:c r="N33" s="15" t="n">
        <x:f>IF(OR($A33&gt;Inputs!$B$7,Inputs!$B$9&lt;=0),"",Inputs!$B$9-L33-K33-J33)</x:f>
        <x:v>3154239.766081862</x:v>
      </x:c>
      <x:c r="O33" s="15" t="n">
        <x:f>IF($A33&gt;Inputs!$B$7,"",MAX(0,C33-H33))</x:f>
        <x:v>1877192982.456141</x:v>
      </x:c>
      <x:c r="P33" t="str">
        <x:f>IF($A33&gt;Inputs!$B$7,"",IF($A33&lt;=Inputs!$B$8,"Ân hạn gốc",IF(O33=0,"Tất toán",LOOKUP(2,1/(('Rate Schedule'!$A$5:$A$20&lt;&gt;"")*('Rate Schedule'!$A$5:$A$20&lt;=$A33)),'Rate Schedule'!$C$5:$C$20))))</x:f>
        <x:v>Kịch bản tăng</x:v>
      </x:c>
    </x:row>
    <x:row r="34">
      <x:c r="A34" t="n">
        <x:v>27</x:v>
      </x:c>
      <x:c r="B34" s="14" t="str">
        <x:v>Tue Aug 01 2028 00:00:00 GMT+0700 (Indochina Time)</x:v>
      </x:c>
      <x:c r="C34" s="15" t="n">
        <x:f>IF($A34&gt;Inputs!$B$7,"",IF($A34=1,Inputs!$B$5,O33))</x:f>
        <x:v>1877192982.456141</x:v>
      </x:c>
      <x:c r="D34" s="16" t="n">
        <x:f>IF($A34&gt;Inputs!$B$7,"",LOOKUP(2,1/(('Rate Schedule'!$A$5:$A$20&lt;&gt;"")*('Rate Schedule'!$A$5:$A$20&lt;=$A34)),'Rate Schedule'!$B$5:$B$20))</x:f>
        <x:v>0.115</x:v>
      </x:c>
      <x:c r="E34" s="16" t="n">
        <x:f>IF($A34&gt;Inputs!$B$7,"",D34/12)</x:f>
        <x:v>0.009583333333333334</x:v>
      </x:c>
      <x:c r="F34" s="15" t="n">
        <x:f>IF($A34&gt;Inputs!$B$7,"",IF($A34&lt;=Inputs!$B$8,0,MIN(C34,Inputs!$B$5/MAX(1,Inputs!$B$7-Inputs!$B$8))))</x:f>
        <x:v>8771929.824561404</x:v>
      </x:c>
      <x:c r="G34" s="15" t="n">
        <x:f>IF($A34&gt;Inputs!$B$7,"",IF($A34&gt;=Inputs!$B$14,MIN(MAX(C34-F34,0),Inputs!$B$13),0))</x:f>
        <x:v>0</x:v>
      </x:c>
      <x:c r="H34" s="15" t="n">
        <x:f>IF($A34&gt;Inputs!$B$7,"",F34+G34)</x:f>
        <x:v>8771929.824561404</x:v>
      </x:c>
      <x:c r="I34" s="15" t="n">
        <x:f>IF($A34&gt;Inputs!$B$7,"",C34*E34)</x:f>
        <x:v>17989766.081871353</x:v>
      </x:c>
      <x:c r="J34" s="15" t="n">
        <x:f>IF($A34&gt;Inputs!$B$7,"",H34+I34)</x:f>
        <x:v>26761695.906432755</x:v>
      </x:c>
      <x:c r="K34" s="15" t="n">
        <x:f>IF($A34&gt;Inputs!$B$7,"",Inputs!$B$10)</x:f>
        <x:v>5000000</x:v>
      </x:c>
      <x:c r="L34" s="15" t="n">
        <x:f>IF($A34&gt;Inputs!$B$7,"",Inputs!$B$11)</x:f>
        <x:v>25000000</x:v>
      </x:c>
      <x:c r="M34" s="16" t="n">
        <x:f>IF(OR($A34&gt;Inputs!$B$7,Inputs!$B$9&lt;=0),"",(J34+K34)/Inputs!$B$9)</x:f>
        <x:v>0.5293615984405459</x:v>
      </x:c>
      <x:c r="N34" s="15" t="n">
        <x:f>IF(OR($A34&gt;Inputs!$B$7,Inputs!$B$9&lt;=0),"",Inputs!$B$9-L34-K34-J34)</x:f>
        <x:v>3238304.0935672447</x:v>
      </x:c>
      <x:c r="O34" s="15" t="n">
        <x:f>IF($A34&gt;Inputs!$B$7,"",MAX(0,C34-H34))</x:f>
        <x:v>1868421052.6315796</x:v>
      </x:c>
      <x:c r="P34" t="str">
        <x:f>IF($A34&gt;Inputs!$B$7,"",IF($A34&lt;=Inputs!$B$8,"Ân hạn gốc",IF(O34=0,"Tất toán",LOOKUP(2,1/(('Rate Schedule'!$A$5:$A$20&lt;&gt;"")*('Rate Schedule'!$A$5:$A$20&lt;=$A34)),'Rate Schedule'!$C$5:$C$20))))</x:f>
        <x:v>Kịch bản tăng</x:v>
      </x:c>
    </x:row>
    <x:row r="35">
      <x:c r="A35" t="n">
        <x:v>28</x:v>
      </x:c>
      <x:c r="B35" s="14" t="str">
        <x:v>Fri Sep 01 2028 00:00:00 GMT+0700 (Indochina Time)</x:v>
      </x:c>
      <x:c r="C35" s="15" t="n">
        <x:f>IF($A35&gt;Inputs!$B$7,"",IF($A35=1,Inputs!$B$5,O34))</x:f>
        <x:v>1868421052.6315796</x:v>
      </x:c>
      <x:c r="D35" s="16" t="n">
        <x:f>IF($A35&gt;Inputs!$B$7,"",LOOKUP(2,1/(('Rate Schedule'!$A$5:$A$20&lt;&gt;"")*('Rate Schedule'!$A$5:$A$20&lt;=$A35)),'Rate Schedule'!$B$5:$B$20))</x:f>
        <x:v>0.115</x:v>
      </x:c>
      <x:c r="E35" s="16" t="n">
        <x:f>IF($A35&gt;Inputs!$B$7,"",D35/12)</x:f>
        <x:v>0.009583333333333334</x:v>
      </x:c>
      <x:c r="F35" s="15" t="n">
        <x:f>IF($A35&gt;Inputs!$B$7,"",IF($A35&lt;=Inputs!$B$8,0,MIN(C35,Inputs!$B$5/MAX(1,Inputs!$B$7-Inputs!$B$8))))</x:f>
        <x:v>8771929.824561404</x:v>
      </x:c>
      <x:c r="G35" s="15" t="n">
        <x:f>IF($A35&gt;Inputs!$B$7,"",IF($A35&gt;=Inputs!$B$14,MIN(MAX(C35-F35,0),Inputs!$B$13),0))</x:f>
        <x:v>0</x:v>
      </x:c>
      <x:c r="H35" s="15" t="n">
        <x:f>IF($A35&gt;Inputs!$B$7,"",F35+G35)</x:f>
        <x:v>8771929.824561404</x:v>
      </x:c>
      <x:c r="I35" s="15" t="n">
        <x:f>IF($A35&gt;Inputs!$B$7,"",C35*E35)</x:f>
        <x:v>17905701.754385974</x:v>
      </x:c>
      <x:c r="J35" s="15" t="n">
        <x:f>IF($A35&gt;Inputs!$B$7,"",H35+I35)</x:f>
        <x:v>26677631.57894738</x:v>
      </x:c>
      <x:c r="K35" s="15" t="n">
        <x:f>IF($A35&gt;Inputs!$B$7,"",Inputs!$B$10)</x:f>
        <x:v>5000000</x:v>
      </x:c>
      <x:c r="L35" s="15" t="n">
        <x:f>IF($A35&gt;Inputs!$B$7,"",Inputs!$B$11)</x:f>
        <x:v>25000000</x:v>
      </x:c>
      <x:c r="M35" s="16" t="n">
        <x:f>IF(OR($A35&gt;Inputs!$B$7,Inputs!$B$9&lt;=0),"",(J35+K35)/Inputs!$B$9)</x:f>
        <x:v>0.5279605263157897</x:v>
      </x:c>
      <x:c r="N35" s="15" t="n">
        <x:f>IF(OR($A35&gt;Inputs!$B$7,Inputs!$B$9&lt;=0),"",Inputs!$B$9-L35-K35-J35)</x:f>
        <x:v>3322368.42105262</x:v>
      </x:c>
      <x:c r="O35" s="15" t="n">
        <x:f>IF($A35&gt;Inputs!$B$7,"",MAX(0,C35-H35))</x:f>
        <x:v>1859649122.8070183</x:v>
      </x:c>
      <x:c r="P35" t="str">
        <x:f>IF($A35&gt;Inputs!$B$7,"",IF($A35&lt;=Inputs!$B$8,"Ân hạn gốc",IF(O35=0,"Tất toán",LOOKUP(2,1/(('Rate Schedule'!$A$5:$A$20&lt;&gt;"")*('Rate Schedule'!$A$5:$A$20&lt;=$A35)),'Rate Schedule'!$C$5:$C$20))))</x:f>
        <x:v>Kịch bản tăng</x:v>
      </x:c>
    </x:row>
    <x:row r="36">
      <x:c r="A36" t="n">
        <x:v>29</x:v>
      </x:c>
      <x:c r="B36" s="14" t="str">
        <x:v>Sun Oct 01 2028 00:00:00 GMT+0700 (Indochina Time)</x:v>
      </x:c>
      <x:c r="C36" s="15" t="n">
        <x:f>IF($A36&gt;Inputs!$B$7,"",IF($A36=1,Inputs!$B$5,O35))</x:f>
        <x:v>1859649122.8070183</x:v>
      </x:c>
      <x:c r="D36" s="16" t="n">
        <x:f>IF($A36&gt;Inputs!$B$7,"",LOOKUP(2,1/(('Rate Schedule'!$A$5:$A$20&lt;&gt;"")*('Rate Schedule'!$A$5:$A$20&lt;=$A36)),'Rate Schedule'!$B$5:$B$20))</x:f>
        <x:v>0.115</x:v>
      </x:c>
      <x:c r="E36" s="16" t="n">
        <x:f>IF($A36&gt;Inputs!$B$7,"",D36/12)</x:f>
        <x:v>0.009583333333333334</x:v>
      </x:c>
      <x:c r="F36" s="15" t="n">
        <x:f>IF($A36&gt;Inputs!$B$7,"",IF($A36&lt;=Inputs!$B$8,0,MIN(C36,Inputs!$B$5/MAX(1,Inputs!$B$7-Inputs!$B$8))))</x:f>
        <x:v>8771929.824561404</x:v>
      </x:c>
      <x:c r="G36" s="15" t="n">
        <x:f>IF($A36&gt;Inputs!$B$7,"",IF($A36&gt;=Inputs!$B$14,MIN(MAX(C36-F36,0),Inputs!$B$13),0))</x:f>
        <x:v>0</x:v>
      </x:c>
      <x:c r="H36" s="15" t="n">
        <x:f>IF($A36&gt;Inputs!$B$7,"",F36+G36)</x:f>
        <x:v>8771929.824561404</x:v>
      </x:c>
      <x:c r="I36" s="15" t="n">
        <x:f>IF($A36&gt;Inputs!$B$7,"",C36*E36)</x:f>
        <x:v>17821637.426900595</x:v>
      </x:c>
      <x:c r="J36" s="15" t="n">
        <x:f>IF($A36&gt;Inputs!$B$7,"",H36+I36)</x:f>
        <x:v>26593567.251461998</x:v>
      </x:c>
      <x:c r="K36" s="15" t="n">
        <x:f>IF($A36&gt;Inputs!$B$7,"",Inputs!$B$10)</x:f>
        <x:v>5000000</x:v>
      </x:c>
      <x:c r="L36" s="15" t="n">
        <x:f>IF($A36&gt;Inputs!$B$7,"",Inputs!$B$11)</x:f>
        <x:v>25000000</x:v>
      </x:c>
      <x:c r="M36" s="16" t="n">
        <x:f>IF(OR($A36&gt;Inputs!$B$7,Inputs!$B$9&lt;=0),"",(J36+K36)/Inputs!$B$9)</x:f>
        <x:v>0.5265594541910333</x:v>
      </x:c>
      <x:c r="N36" s="15" t="n">
        <x:f>IF(OR($A36&gt;Inputs!$B$7,Inputs!$B$9&lt;=0),"",Inputs!$B$9-L36-K36-J36)</x:f>
        <x:v>3406432.7485380024</x:v>
      </x:c>
      <x:c r="O36" s="15" t="n">
        <x:f>IF($A36&gt;Inputs!$B$7,"",MAX(0,C36-H36))</x:f>
        <x:v>1850877192.982457</x:v>
      </x:c>
      <x:c r="P36" t="str">
        <x:f>IF($A36&gt;Inputs!$B$7,"",IF($A36&lt;=Inputs!$B$8,"Ân hạn gốc",IF(O36=0,"Tất toán",LOOKUP(2,1/(('Rate Schedule'!$A$5:$A$20&lt;&gt;"")*('Rate Schedule'!$A$5:$A$20&lt;=$A36)),'Rate Schedule'!$C$5:$C$20))))</x:f>
        <x:v>Kịch bản tăng</x:v>
      </x:c>
    </x:row>
    <x:row r="37">
      <x:c r="A37" t="n">
        <x:v>30</x:v>
      </x:c>
      <x:c r="B37" s="14" t="str">
        <x:v>Wed Nov 01 2028 00:00:00 GMT+0700 (Indochina Time)</x:v>
      </x:c>
      <x:c r="C37" s="15" t="n">
        <x:f>IF($A37&gt;Inputs!$B$7,"",IF($A37=1,Inputs!$B$5,O36))</x:f>
        <x:v>1850877192.982457</x:v>
      </x:c>
      <x:c r="D37" s="16" t="n">
        <x:f>IF($A37&gt;Inputs!$B$7,"",LOOKUP(2,1/(('Rate Schedule'!$A$5:$A$20&lt;&gt;"")*('Rate Schedule'!$A$5:$A$20&lt;=$A37)),'Rate Schedule'!$B$5:$B$20))</x:f>
        <x:v>0.115</x:v>
      </x:c>
      <x:c r="E37" s="16" t="n">
        <x:f>IF($A37&gt;Inputs!$B$7,"",D37/12)</x:f>
        <x:v>0.009583333333333334</x:v>
      </x:c>
      <x:c r="F37" s="15" t="n">
        <x:f>IF($A37&gt;Inputs!$B$7,"",IF($A37&lt;=Inputs!$B$8,0,MIN(C37,Inputs!$B$5/MAX(1,Inputs!$B$7-Inputs!$B$8))))</x:f>
        <x:v>8771929.824561404</x:v>
      </x:c>
      <x:c r="G37" s="15" t="n">
        <x:f>IF($A37&gt;Inputs!$B$7,"",IF($A37&gt;=Inputs!$B$14,MIN(MAX(C37-F37,0),Inputs!$B$13),0))</x:f>
        <x:v>0</x:v>
      </x:c>
      <x:c r="H37" s="15" t="n">
        <x:f>IF($A37&gt;Inputs!$B$7,"",F37+G37)</x:f>
        <x:v>8771929.824561404</x:v>
      </x:c>
      <x:c r="I37" s="15" t="n">
        <x:f>IF($A37&gt;Inputs!$B$7,"",C37*E37)</x:f>
        <x:v>17737573.099415213</x:v>
      </x:c>
      <x:c r="J37" s="15" t="n">
        <x:f>IF($A37&gt;Inputs!$B$7,"",H37+I37)</x:f>
        <x:v>26509502.923976615</x:v>
      </x:c>
      <x:c r="K37" s="15" t="n">
        <x:f>IF($A37&gt;Inputs!$B$7,"",Inputs!$B$10)</x:f>
        <x:v>5000000</x:v>
      </x:c>
      <x:c r="L37" s="15" t="n">
        <x:f>IF($A37&gt;Inputs!$B$7,"",Inputs!$B$11)</x:f>
        <x:v>25000000</x:v>
      </x:c>
      <x:c r="M37" s="16" t="n">
        <x:f>IF(OR($A37&gt;Inputs!$B$7,Inputs!$B$9&lt;=0),"",(J37+K37)/Inputs!$B$9)</x:f>
        <x:v>0.525158382066277</x:v>
      </x:c>
      <x:c r="N37" s="15" t="n">
        <x:f>IF(OR($A37&gt;Inputs!$B$7,Inputs!$B$9&lt;=0),"",Inputs!$B$9-L37-K37-J37)</x:f>
        <x:v>3490497.076023385</x:v>
      </x:c>
      <x:c r="O37" s="15" t="n">
        <x:f>IF($A37&gt;Inputs!$B$7,"",MAX(0,C37-H37))</x:f>
        <x:v>1842105263.1578956</x:v>
      </x:c>
      <x:c r="P37" t="str">
        <x:f>IF($A37&gt;Inputs!$B$7,"",IF($A37&lt;=Inputs!$B$8,"Ân hạn gốc",IF(O37=0,"Tất toán",LOOKUP(2,1/(('Rate Schedule'!$A$5:$A$20&lt;&gt;"")*('Rate Schedule'!$A$5:$A$20&lt;=$A37)),'Rate Schedule'!$C$5:$C$20))))</x:f>
        <x:v>Kịch bản tăng</x:v>
      </x:c>
    </x:row>
    <x:row r="38">
      <x:c r="A38" t="n">
        <x:v>31</x:v>
      </x:c>
      <x:c r="B38" s="14" t="str">
        <x:v>Fri Dec 01 2028 00:00:00 GMT+0700 (Indochina Time)</x:v>
      </x:c>
      <x:c r="C38" s="15" t="n">
        <x:f>IF($A38&gt;Inputs!$B$7,"",IF($A38=1,Inputs!$B$5,O37))</x:f>
        <x:v>1842105263.1578956</x:v>
      </x:c>
      <x:c r="D38" s="16" t="n">
        <x:f>IF($A38&gt;Inputs!$B$7,"",LOOKUP(2,1/(('Rate Schedule'!$A$5:$A$20&lt;&gt;"")*('Rate Schedule'!$A$5:$A$20&lt;=$A38)),'Rate Schedule'!$B$5:$B$20))</x:f>
        <x:v>0.115</x:v>
      </x:c>
      <x:c r="E38" s="16" t="n">
        <x:f>IF($A38&gt;Inputs!$B$7,"",D38/12)</x:f>
        <x:v>0.009583333333333334</x:v>
      </x:c>
      <x:c r="F38" s="15" t="n">
        <x:f>IF($A38&gt;Inputs!$B$7,"",IF($A38&lt;=Inputs!$B$8,0,MIN(C38,Inputs!$B$5/MAX(1,Inputs!$B$7-Inputs!$B$8))))</x:f>
        <x:v>8771929.824561404</x:v>
      </x:c>
      <x:c r="G38" s="15" t="n">
        <x:f>IF($A38&gt;Inputs!$B$7,"",IF($A38&gt;=Inputs!$B$14,MIN(MAX(C38-F38,0),Inputs!$B$13),0))</x:f>
        <x:v>0</x:v>
      </x:c>
      <x:c r="H38" s="15" t="n">
        <x:f>IF($A38&gt;Inputs!$B$7,"",F38+G38)</x:f>
        <x:v>8771929.824561404</x:v>
      </x:c>
      <x:c r="I38" s="15" t="n">
        <x:f>IF($A38&gt;Inputs!$B$7,"",C38*E38)</x:f>
        <x:v>17653508.771929834</x:v>
      </x:c>
      <x:c r="J38" s="15" t="n">
        <x:f>IF($A38&gt;Inputs!$B$7,"",H38+I38)</x:f>
        <x:v>26425438.59649124</x:v>
      </x:c>
      <x:c r="K38" s="15" t="n">
        <x:f>IF($A38&gt;Inputs!$B$7,"",Inputs!$B$10)</x:f>
        <x:v>5000000</x:v>
      </x:c>
      <x:c r="L38" s="15" t="n">
        <x:f>IF($A38&gt;Inputs!$B$7,"",Inputs!$B$11)</x:f>
        <x:v>25000000</x:v>
      </x:c>
      <x:c r="M38" s="16" t="n">
        <x:f>IF(OR($A38&gt;Inputs!$B$7,Inputs!$B$9&lt;=0),"",(J38+K38)/Inputs!$B$9)</x:f>
        <x:v>0.5237573099415207</x:v>
      </x:c>
      <x:c r="N38" s="15" t="n">
        <x:f>IF(OR($A38&gt;Inputs!$B$7,Inputs!$B$9&lt;=0),"",Inputs!$B$9-L38-K38-J38)</x:f>
        <x:v>3574561.40350876</x:v>
      </x:c>
      <x:c r="O38" s="15" t="n">
        <x:f>IF($A38&gt;Inputs!$B$7,"",MAX(0,C38-H38))</x:f>
        <x:v>1833333333.3333342</x:v>
      </x:c>
      <x:c r="P38" t="str">
        <x:f>IF($A38&gt;Inputs!$B$7,"",IF($A38&lt;=Inputs!$B$8,"Ân hạn gốc",IF(O38=0,"Tất toán",LOOKUP(2,1/(('Rate Schedule'!$A$5:$A$20&lt;&gt;"")*('Rate Schedule'!$A$5:$A$20&lt;=$A38)),'Rate Schedule'!$C$5:$C$20))))</x:f>
        <x:v>Kịch bản tăng</x:v>
      </x:c>
    </x:row>
    <x:row r="39">
      <x:c r="A39" t="n">
        <x:v>32</x:v>
      </x:c>
      <x:c r="B39" s="14" t="str">
        <x:v>Mon Jan 01 2029 00:00:00 GMT+0700 (Indochina Time)</x:v>
      </x:c>
      <x:c r="C39" s="15" t="n">
        <x:f>IF($A39&gt;Inputs!$B$7,"",IF($A39=1,Inputs!$B$5,O38))</x:f>
        <x:v>1833333333.3333342</x:v>
      </x:c>
      <x:c r="D39" s="16" t="n">
        <x:f>IF($A39&gt;Inputs!$B$7,"",LOOKUP(2,1/(('Rate Schedule'!$A$5:$A$20&lt;&gt;"")*('Rate Schedule'!$A$5:$A$20&lt;=$A39)),'Rate Schedule'!$B$5:$B$20))</x:f>
        <x:v>0.115</x:v>
      </x:c>
      <x:c r="E39" s="16" t="n">
        <x:f>IF($A39&gt;Inputs!$B$7,"",D39/12)</x:f>
        <x:v>0.009583333333333334</x:v>
      </x:c>
      <x:c r="F39" s="15" t="n">
        <x:f>IF($A39&gt;Inputs!$B$7,"",IF($A39&lt;=Inputs!$B$8,0,MIN(C39,Inputs!$B$5/MAX(1,Inputs!$B$7-Inputs!$B$8))))</x:f>
        <x:v>8771929.824561404</x:v>
      </x:c>
      <x:c r="G39" s="15" t="n">
        <x:f>IF($A39&gt;Inputs!$B$7,"",IF($A39&gt;=Inputs!$B$14,MIN(MAX(C39-F39,0),Inputs!$B$13),0))</x:f>
        <x:v>0</x:v>
      </x:c>
      <x:c r="H39" s="15" t="n">
        <x:f>IF($A39&gt;Inputs!$B$7,"",F39+G39)</x:f>
        <x:v>8771929.824561404</x:v>
      </x:c>
      <x:c r="I39" s="15" t="n">
        <x:f>IF($A39&gt;Inputs!$B$7,"",C39*E39)</x:f>
        <x:v>17569444.444444455</x:v>
      </x:c>
      <x:c r="J39" s="15" t="n">
        <x:f>IF($A39&gt;Inputs!$B$7,"",H39+I39)</x:f>
        <x:v>26341374.269005857</x:v>
      </x:c>
      <x:c r="K39" s="15" t="n">
        <x:f>IF($A39&gt;Inputs!$B$7,"",Inputs!$B$10)</x:f>
        <x:v>5000000</x:v>
      </x:c>
      <x:c r="L39" s="15" t="n">
        <x:f>IF($A39&gt;Inputs!$B$7,"",Inputs!$B$11)</x:f>
        <x:v>25000000</x:v>
      </x:c>
      <x:c r="M39" s="16" t="n">
        <x:f>IF(OR($A39&gt;Inputs!$B$7,Inputs!$B$9&lt;=0),"",(J39+K39)/Inputs!$B$9)</x:f>
        <x:v>0.5223562378167643</x:v>
      </x:c>
      <x:c r="N39" s="15" t="n">
        <x:f>IF(OR($A39&gt;Inputs!$B$7,Inputs!$B$9&lt;=0),"",Inputs!$B$9-L39-K39-J39)</x:f>
        <x:v>3658625.7309941426</x:v>
      </x:c>
      <x:c r="O39" s="15" t="n">
        <x:f>IF($A39&gt;Inputs!$B$7,"",MAX(0,C39-H39))</x:f>
        <x:v>1824561403.5087729</x:v>
      </x:c>
      <x:c r="P39" t="str">
        <x:f>IF($A39&gt;Inputs!$B$7,"",IF($A39&lt;=Inputs!$B$8,"Ân hạn gốc",IF(O39=0,"Tất toán",LOOKUP(2,1/(('Rate Schedule'!$A$5:$A$20&lt;&gt;"")*('Rate Schedule'!$A$5:$A$20&lt;=$A39)),'Rate Schedule'!$C$5:$C$20))))</x:f>
        <x:v>Kịch bản tăng</x:v>
      </x:c>
    </x:row>
    <x:row r="40">
      <x:c r="A40" t="n">
        <x:v>33</x:v>
      </x:c>
      <x:c r="B40" s="14" t="str">
        <x:v>Thu Feb 01 2029 00:00:00 GMT+0700 (Indochina Time)</x:v>
      </x:c>
      <x:c r="C40" s="15" t="n">
        <x:f>IF($A40&gt;Inputs!$B$7,"",IF($A40=1,Inputs!$B$5,O39))</x:f>
        <x:v>1824561403.5087729</x:v>
      </x:c>
      <x:c r="D40" s="16" t="n">
        <x:f>IF($A40&gt;Inputs!$B$7,"",LOOKUP(2,1/(('Rate Schedule'!$A$5:$A$20&lt;&gt;"")*('Rate Schedule'!$A$5:$A$20&lt;=$A40)),'Rate Schedule'!$B$5:$B$20))</x:f>
        <x:v>0.115</x:v>
      </x:c>
      <x:c r="E40" s="16" t="n">
        <x:f>IF($A40&gt;Inputs!$B$7,"",D40/12)</x:f>
        <x:v>0.009583333333333334</x:v>
      </x:c>
      <x:c r="F40" s="15" t="n">
        <x:f>IF($A40&gt;Inputs!$B$7,"",IF($A40&lt;=Inputs!$B$8,0,MIN(C40,Inputs!$B$5/MAX(1,Inputs!$B$7-Inputs!$B$8))))</x:f>
        <x:v>8771929.824561404</x:v>
      </x:c>
      <x:c r="G40" s="15" t="n">
        <x:f>IF($A40&gt;Inputs!$B$7,"",IF($A40&gt;=Inputs!$B$14,MIN(MAX(C40-F40,0),Inputs!$B$13),0))</x:f>
        <x:v>0</x:v>
      </x:c>
      <x:c r="H40" s="15" t="n">
        <x:f>IF($A40&gt;Inputs!$B$7,"",F40+G40)</x:f>
        <x:v>8771929.824561404</x:v>
      </x:c>
      <x:c r="I40" s="15" t="n">
        <x:f>IF($A40&gt;Inputs!$B$7,"",C40*E40)</x:f>
        <x:v>17485380.116959076</x:v>
      </x:c>
      <x:c r="J40" s="15" t="n">
        <x:f>IF($A40&gt;Inputs!$B$7,"",H40+I40)</x:f>
        <x:v>26257309.941520482</x:v>
      </x:c>
      <x:c r="K40" s="15" t="n">
        <x:f>IF($A40&gt;Inputs!$B$7,"",Inputs!$B$10)</x:f>
        <x:v>5000000</x:v>
      </x:c>
      <x:c r="L40" s="15" t="n">
        <x:f>IF($A40&gt;Inputs!$B$7,"",Inputs!$B$11)</x:f>
        <x:v>25000000</x:v>
      </x:c>
      <x:c r="M40" s="16" t="n">
        <x:f>IF(OR($A40&gt;Inputs!$B$7,Inputs!$B$9&lt;=0),"",(J40+K40)/Inputs!$B$9)</x:f>
        <x:v>0.5209551656920081</x:v>
      </x:c>
      <x:c r="N40" s="15" t="n">
        <x:f>IF(OR($A40&gt;Inputs!$B$7,Inputs!$B$9&lt;=0),"",Inputs!$B$9-L40-K40-J40)</x:f>
        <x:v>3742690.0584795177</x:v>
      </x:c>
      <x:c r="O40" s="15" t="n">
        <x:f>IF($A40&gt;Inputs!$B$7,"",MAX(0,C40-H40))</x:f>
        <x:v>1815789473.6842115</x:v>
      </x:c>
      <x:c r="P40" t="str">
        <x:f>IF($A40&gt;Inputs!$B$7,"",IF($A40&lt;=Inputs!$B$8,"Ân hạn gốc",IF(O40=0,"Tất toán",LOOKUP(2,1/(('Rate Schedule'!$A$5:$A$20&lt;&gt;"")*('Rate Schedule'!$A$5:$A$20&lt;=$A40)),'Rate Schedule'!$C$5:$C$20))))</x:f>
        <x:v>Kịch bản tăng</x:v>
      </x:c>
    </x:row>
    <x:row r="41">
      <x:c r="A41" t="n">
        <x:v>34</x:v>
      </x:c>
      <x:c r="B41" s="14" t="str">
        <x:v>Thu Mar 01 2029 00:00:00 GMT+0700 (Indochina Time)</x:v>
      </x:c>
      <x:c r="C41" s="15" t="n">
        <x:f>IF($A41&gt;Inputs!$B$7,"",IF($A41=1,Inputs!$B$5,O40))</x:f>
        <x:v>1815789473.6842115</x:v>
      </x:c>
      <x:c r="D41" s="16" t="n">
        <x:f>IF($A41&gt;Inputs!$B$7,"",LOOKUP(2,1/(('Rate Schedule'!$A$5:$A$20&lt;&gt;"")*('Rate Schedule'!$A$5:$A$20&lt;=$A41)),'Rate Schedule'!$B$5:$B$20))</x:f>
        <x:v>0.115</x:v>
      </x:c>
      <x:c r="E41" s="16" t="n">
        <x:f>IF($A41&gt;Inputs!$B$7,"",D41/12)</x:f>
        <x:v>0.009583333333333334</x:v>
      </x:c>
      <x:c r="F41" s="15" t="n">
        <x:f>IF($A41&gt;Inputs!$B$7,"",IF($A41&lt;=Inputs!$B$8,0,MIN(C41,Inputs!$B$5/MAX(1,Inputs!$B$7-Inputs!$B$8))))</x:f>
        <x:v>8771929.824561404</x:v>
      </x:c>
      <x:c r="G41" s="15" t="n">
        <x:f>IF($A41&gt;Inputs!$B$7,"",IF($A41&gt;=Inputs!$B$14,MIN(MAX(C41-F41,0),Inputs!$B$13),0))</x:f>
        <x:v>0</x:v>
      </x:c>
      <x:c r="H41" s="15" t="n">
        <x:f>IF($A41&gt;Inputs!$B$7,"",F41+G41)</x:f>
        <x:v>8771929.824561404</x:v>
      </x:c>
      <x:c r="I41" s="15" t="n">
        <x:f>IF($A41&gt;Inputs!$B$7,"",C41*E41)</x:f>
        <x:v>17401315.789473694</x:v>
      </x:c>
      <x:c r="J41" s="15" t="n">
        <x:f>IF($A41&gt;Inputs!$B$7,"",H41+I41)</x:f>
        <x:v>26173245.6140351</x:v>
      </x:c>
      <x:c r="K41" s="15" t="n">
        <x:f>IF($A41&gt;Inputs!$B$7,"",Inputs!$B$10)</x:f>
        <x:v>5000000</x:v>
      </x:c>
      <x:c r="L41" s="15" t="n">
        <x:f>IF($A41&gt;Inputs!$B$7,"",Inputs!$B$11)</x:f>
        <x:v>25000000</x:v>
      </x:c>
      <x:c r="M41" s="16" t="n">
        <x:f>IF(OR($A41&gt;Inputs!$B$7,Inputs!$B$9&lt;=0),"",(J41+K41)/Inputs!$B$9)</x:f>
        <x:v>0.5195540935672517</x:v>
      </x:c>
      <x:c r="N41" s="15" t="n">
        <x:f>IF(OR($A41&gt;Inputs!$B$7,Inputs!$B$9&lt;=0),"",Inputs!$B$9-L41-K41-J41)</x:f>
        <x:v>3826754.3859649003</x:v>
      </x:c>
      <x:c r="O41" s="15" t="n">
        <x:f>IF($A41&gt;Inputs!$B$7,"",MAX(0,C41-H41))</x:f>
        <x:v>1807017543.8596501</x:v>
      </x:c>
      <x:c r="P41" t="str">
        <x:f>IF($A41&gt;Inputs!$B$7,"",IF($A41&lt;=Inputs!$B$8,"Ân hạn gốc",IF(O41=0,"Tất toán",LOOKUP(2,1/(('Rate Schedule'!$A$5:$A$20&lt;&gt;"")*('Rate Schedule'!$A$5:$A$20&lt;=$A41)),'Rate Schedule'!$C$5:$C$20))))</x:f>
        <x:v>Kịch bản tăng</x:v>
      </x:c>
    </x:row>
    <x:row r="42">
      <x:c r="A42" t="n">
        <x:v>35</x:v>
      </x:c>
      <x:c r="B42" s="14" t="str">
        <x:v>Sun Apr 01 2029 00:00:00 GMT+0700 (Indochina Time)</x:v>
      </x:c>
      <x:c r="C42" s="15" t="n">
        <x:f>IF($A42&gt;Inputs!$B$7,"",IF($A42=1,Inputs!$B$5,O41))</x:f>
        <x:v>1807017543.8596501</x:v>
      </x:c>
      <x:c r="D42" s="16" t="n">
        <x:f>IF($A42&gt;Inputs!$B$7,"",LOOKUP(2,1/(('Rate Schedule'!$A$5:$A$20&lt;&gt;"")*('Rate Schedule'!$A$5:$A$20&lt;=$A42)),'Rate Schedule'!$B$5:$B$20))</x:f>
        <x:v>0.115</x:v>
      </x:c>
      <x:c r="E42" s="16" t="n">
        <x:f>IF($A42&gt;Inputs!$B$7,"",D42/12)</x:f>
        <x:v>0.009583333333333334</x:v>
      </x:c>
      <x:c r="F42" s="15" t="n">
        <x:f>IF($A42&gt;Inputs!$B$7,"",IF($A42&lt;=Inputs!$B$8,0,MIN(C42,Inputs!$B$5/MAX(1,Inputs!$B$7-Inputs!$B$8))))</x:f>
        <x:v>8771929.824561404</x:v>
      </x:c>
      <x:c r="G42" s="15" t="n">
        <x:f>IF($A42&gt;Inputs!$B$7,"",IF($A42&gt;=Inputs!$B$14,MIN(MAX(C42-F42,0),Inputs!$B$13),0))</x:f>
        <x:v>0</x:v>
      </x:c>
      <x:c r="H42" s="15" t="n">
        <x:f>IF($A42&gt;Inputs!$B$7,"",F42+G42)</x:f>
        <x:v>8771929.824561404</x:v>
      </x:c>
      <x:c r="I42" s="15" t="n">
        <x:f>IF($A42&gt;Inputs!$B$7,"",C42*E42)</x:f>
        <x:v>17317251.461988315</x:v>
      </x:c>
      <x:c r="J42" s="15" t="n">
        <x:f>IF($A42&gt;Inputs!$B$7,"",H42+I42)</x:f>
        <x:v>26089181.286549717</x:v>
      </x:c>
      <x:c r="K42" s="15" t="n">
        <x:f>IF($A42&gt;Inputs!$B$7,"",Inputs!$B$10)</x:f>
        <x:v>5000000</x:v>
      </x:c>
      <x:c r="L42" s="15" t="n">
        <x:f>IF($A42&gt;Inputs!$B$7,"",Inputs!$B$11)</x:f>
        <x:v>25000000</x:v>
      </x:c>
      <x:c r="M42" s="16" t="n">
        <x:f>IF(OR($A42&gt;Inputs!$B$7,Inputs!$B$9&lt;=0),"",(J42+K42)/Inputs!$B$9)</x:f>
        <x:v>0.5181530214424953</x:v>
      </x:c>
      <x:c r="N42" s="15" t="n">
        <x:f>IF(OR($A42&gt;Inputs!$B$7,Inputs!$B$9&lt;=0),"",Inputs!$B$9-L42-K42-J42)</x:f>
        <x:v>3910818.713450283</x:v>
      </x:c>
      <x:c r="O42" s="15" t="n">
        <x:f>IF($A42&gt;Inputs!$B$7,"",MAX(0,C42-H42))</x:f>
        <x:v>1798245614.0350888</x:v>
      </x:c>
      <x:c r="P42" t="str">
        <x:f>IF($A42&gt;Inputs!$B$7,"",IF($A42&lt;=Inputs!$B$8,"Ân hạn gốc",IF(O42=0,"Tất toán",LOOKUP(2,1/(('Rate Schedule'!$A$5:$A$20&lt;&gt;"")*('Rate Schedule'!$A$5:$A$20&lt;=$A42)),'Rate Schedule'!$C$5:$C$20))))</x:f>
        <x:v>Kịch bản tăng</x:v>
      </x:c>
    </x:row>
    <x:row r="43">
      <x:c r="A43" t="n">
        <x:v>36</x:v>
      </x:c>
      <x:c r="B43" s="14" t="str">
        <x:v>Tue May 01 2029 00:00:00 GMT+0700 (Indochina Time)</x:v>
      </x:c>
      <x:c r="C43" s="15" t="n">
        <x:f>IF($A43&gt;Inputs!$B$7,"",IF($A43=1,Inputs!$B$5,O42))</x:f>
        <x:v>1798245614.0350888</x:v>
      </x:c>
      <x:c r="D43" s="16" t="n">
        <x:f>IF($A43&gt;Inputs!$B$7,"",LOOKUP(2,1/(('Rate Schedule'!$A$5:$A$20&lt;&gt;"")*('Rate Schedule'!$A$5:$A$20&lt;=$A43)),'Rate Schedule'!$B$5:$B$20))</x:f>
        <x:v>0.115</x:v>
      </x:c>
      <x:c r="E43" s="16" t="n">
        <x:f>IF($A43&gt;Inputs!$B$7,"",D43/12)</x:f>
        <x:v>0.009583333333333334</x:v>
      </x:c>
      <x:c r="F43" s="15" t="n">
        <x:f>IF($A43&gt;Inputs!$B$7,"",IF($A43&lt;=Inputs!$B$8,0,MIN(C43,Inputs!$B$5/MAX(1,Inputs!$B$7-Inputs!$B$8))))</x:f>
        <x:v>8771929.824561404</x:v>
      </x:c>
      <x:c r="G43" s="15" t="n">
        <x:f>IF($A43&gt;Inputs!$B$7,"",IF($A43&gt;=Inputs!$B$14,MIN(MAX(C43-F43,0),Inputs!$B$13),0))</x:f>
        <x:v>0</x:v>
      </x:c>
      <x:c r="H43" s="15" t="n">
        <x:f>IF($A43&gt;Inputs!$B$7,"",F43+G43)</x:f>
        <x:v>8771929.824561404</x:v>
      </x:c>
      <x:c r="I43" s="15" t="n">
        <x:f>IF($A43&gt;Inputs!$B$7,"",C43*E43)</x:f>
        <x:v>17233187.134502936</x:v>
      </x:c>
      <x:c r="J43" s="15" t="n">
        <x:f>IF($A43&gt;Inputs!$B$7,"",H43+I43)</x:f>
        <x:v>26005116.959064342</x:v>
      </x:c>
      <x:c r="K43" s="15" t="n">
        <x:f>IF($A43&gt;Inputs!$B$7,"",Inputs!$B$10)</x:f>
        <x:v>5000000</x:v>
      </x:c>
      <x:c r="L43" s="15" t="n">
        <x:f>IF($A43&gt;Inputs!$B$7,"",Inputs!$B$11)</x:f>
        <x:v>25000000</x:v>
      </x:c>
      <x:c r="M43" s="16" t="n">
        <x:f>IF(OR($A43&gt;Inputs!$B$7,Inputs!$B$9&lt;=0),"",(J43+K43)/Inputs!$B$9)</x:f>
        <x:v>0.516751949317739</x:v>
      </x:c>
      <x:c r="N43" s="15" t="n">
        <x:f>IF(OR($A43&gt;Inputs!$B$7,Inputs!$B$9&lt;=0),"",Inputs!$B$9-L43-K43-J43)</x:f>
        <x:v>3994883.040935658</x:v>
      </x:c>
      <x:c r="O43" s="15" t="n">
        <x:f>IF($A43&gt;Inputs!$B$7,"",MAX(0,C43-H43))</x:f>
        <x:v>1789473684.2105274</x:v>
      </x:c>
      <x:c r="P43" t="str">
        <x:f>IF($A43&gt;Inputs!$B$7,"",IF($A43&lt;=Inputs!$B$8,"Ân hạn gốc",IF(O43=0,"Tất toán",LOOKUP(2,1/(('Rate Schedule'!$A$5:$A$20&lt;&gt;"")*('Rate Schedule'!$A$5:$A$20&lt;=$A43)),'Rate Schedule'!$C$5:$C$20))))</x:f>
        <x:v>Kịch bản tăng</x:v>
      </x:c>
    </x:row>
    <x:row r="44">
      <x:c r="A44" t="n">
        <x:v>37</x:v>
      </x:c>
      <x:c r="B44" s="14" t="str">
        <x:v>Fri Jun 01 2029 00:00:00 GMT+0700 (Indochina Time)</x:v>
      </x:c>
      <x:c r="C44" s="15" t="n">
        <x:f>IF($A44&gt;Inputs!$B$7,"",IF($A44=1,Inputs!$B$5,O43))</x:f>
        <x:v>1789473684.2105274</x:v>
      </x:c>
      <x:c r="D44" s="16" t="n">
        <x:f>IF($A44&gt;Inputs!$B$7,"",LOOKUP(2,1/(('Rate Schedule'!$A$5:$A$20&lt;&gt;"")*('Rate Schedule'!$A$5:$A$20&lt;=$A44)),'Rate Schedule'!$B$5:$B$20))</x:f>
        <x:v>0.115</x:v>
      </x:c>
      <x:c r="E44" s="16" t="n">
        <x:f>IF($A44&gt;Inputs!$B$7,"",D44/12)</x:f>
        <x:v>0.009583333333333334</x:v>
      </x:c>
      <x:c r="F44" s="15" t="n">
        <x:f>IF($A44&gt;Inputs!$B$7,"",IF($A44&lt;=Inputs!$B$8,0,MIN(C44,Inputs!$B$5/MAX(1,Inputs!$B$7-Inputs!$B$8))))</x:f>
        <x:v>8771929.824561404</x:v>
      </x:c>
      <x:c r="G44" s="15" t="n">
        <x:f>IF($A44&gt;Inputs!$B$7,"",IF($A44&gt;=Inputs!$B$14,MIN(MAX(C44-F44,0),Inputs!$B$13),0))</x:f>
        <x:v>0</x:v>
      </x:c>
      <x:c r="H44" s="15" t="n">
        <x:f>IF($A44&gt;Inputs!$B$7,"",F44+G44)</x:f>
        <x:v>8771929.824561404</x:v>
      </x:c>
      <x:c r="I44" s="15" t="n">
        <x:f>IF($A44&gt;Inputs!$B$7,"",C44*E44)</x:f>
        <x:v>17149122.807017557</x:v>
      </x:c>
      <x:c r="J44" s="15" t="n">
        <x:f>IF($A44&gt;Inputs!$B$7,"",H44+I44)</x:f>
        <x:v>25921052.63157896</x:v>
      </x:c>
      <x:c r="K44" s="15" t="n">
        <x:f>IF($A44&gt;Inputs!$B$7,"",Inputs!$B$10)</x:f>
        <x:v>5000000</x:v>
      </x:c>
      <x:c r="L44" s="15" t="n">
        <x:f>IF($A44&gt;Inputs!$B$7,"",Inputs!$B$11)</x:f>
        <x:v>25000000</x:v>
      </x:c>
      <x:c r="M44" s="16" t="n">
        <x:f>IF(OR($A44&gt;Inputs!$B$7,Inputs!$B$9&lt;=0),"",(J44+K44)/Inputs!$B$9)</x:f>
        <x:v>0.5153508771929827</x:v>
      </x:c>
      <x:c r="N44" s="15" t="n">
        <x:f>IF(OR($A44&gt;Inputs!$B$7,Inputs!$B$9&lt;=0),"",Inputs!$B$9-L44-K44-J44)</x:f>
        <x:v>4078947.3684210405</x:v>
      </x:c>
      <x:c r="O44" s="15" t="n">
        <x:f>IF($A44&gt;Inputs!$B$7,"",MAX(0,C44-H44))</x:f>
        <x:v>1780701754.385966</x:v>
      </x:c>
      <x:c r="P44" t="str">
        <x:f>IF($A44&gt;Inputs!$B$7,"",IF($A44&lt;=Inputs!$B$8,"Ân hạn gốc",IF(O44=0,"Tất toán",LOOKUP(2,1/(('Rate Schedule'!$A$5:$A$20&lt;&gt;"")*('Rate Schedule'!$A$5:$A$20&lt;=$A44)),'Rate Schedule'!$C$5:$C$20))))</x:f>
        <x:v>Kịch bản tăng</x:v>
      </x:c>
    </x:row>
    <x:row r="45">
      <x:c r="A45" t="n">
        <x:v>38</x:v>
      </x:c>
      <x:c r="B45" s="14" t="str">
        <x:v>Sun Jul 01 2029 00:00:00 GMT+0700 (Indochina Time)</x:v>
      </x:c>
      <x:c r="C45" s="15" t="n">
        <x:f>IF($A45&gt;Inputs!$B$7,"",IF($A45=1,Inputs!$B$5,O44))</x:f>
        <x:v>1780701754.385966</x:v>
      </x:c>
      <x:c r="D45" s="16" t="n">
        <x:f>IF($A45&gt;Inputs!$B$7,"",LOOKUP(2,1/(('Rate Schedule'!$A$5:$A$20&lt;&gt;"")*('Rate Schedule'!$A$5:$A$20&lt;=$A45)),'Rate Schedule'!$B$5:$B$20))</x:f>
        <x:v>0.115</x:v>
      </x:c>
      <x:c r="E45" s="16" t="n">
        <x:f>IF($A45&gt;Inputs!$B$7,"",D45/12)</x:f>
        <x:v>0.009583333333333334</x:v>
      </x:c>
      <x:c r="F45" s="15" t="n">
        <x:f>IF($A45&gt;Inputs!$B$7,"",IF($A45&lt;=Inputs!$B$8,0,MIN(C45,Inputs!$B$5/MAX(1,Inputs!$B$7-Inputs!$B$8))))</x:f>
        <x:v>8771929.824561404</x:v>
      </x:c>
      <x:c r="G45" s="15" t="n">
        <x:f>IF($A45&gt;Inputs!$B$7,"",IF($A45&gt;=Inputs!$B$14,MIN(MAX(C45-F45,0),Inputs!$B$13),0))</x:f>
        <x:v>0</x:v>
      </x:c>
      <x:c r="H45" s="15" t="n">
        <x:f>IF($A45&gt;Inputs!$B$7,"",F45+G45)</x:f>
        <x:v>8771929.824561404</x:v>
      </x:c>
      <x:c r="I45" s="15" t="n">
        <x:f>IF($A45&gt;Inputs!$B$7,"",C45*E45)</x:f>
        <x:v>17065058.479532175</x:v>
      </x:c>
      <x:c r="J45" s="15" t="n">
        <x:f>IF($A45&gt;Inputs!$B$7,"",H45+I45)</x:f>
        <x:v>25836988.304093577</x:v>
      </x:c>
      <x:c r="K45" s="15" t="n">
        <x:f>IF($A45&gt;Inputs!$B$7,"",Inputs!$B$10)</x:f>
        <x:v>5000000</x:v>
      </x:c>
      <x:c r="L45" s="15" t="n">
        <x:f>IF($A45&gt;Inputs!$B$7,"",Inputs!$B$11)</x:f>
        <x:v>25000000</x:v>
      </x:c>
      <x:c r="M45" s="16" t="n">
        <x:f>IF(OR($A45&gt;Inputs!$B$7,Inputs!$B$9&lt;=0),"",(J45+K45)/Inputs!$B$9)</x:f>
        <x:v>0.5139498050682263</x:v>
      </x:c>
      <x:c r="N45" s="15" t="n">
        <x:f>IF(OR($A45&gt;Inputs!$B$7,Inputs!$B$9&lt;=0),"",Inputs!$B$9-L45-K45-J45)</x:f>
        <x:v>4163011.695906423</x:v>
      </x:c>
      <x:c r="O45" s="15" t="n">
        <x:f>IF($A45&gt;Inputs!$B$7,"",MAX(0,C45-H45))</x:f>
        <x:v>1771929824.5614047</x:v>
      </x:c>
      <x:c r="P45" t="str">
        <x:f>IF($A45&gt;Inputs!$B$7,"",IF($A45&lt;=Inputs!$B$8,"Ân hạn gốc",IF(O45=0,"Tất toán",LOOKUP(2,1/(('Rate Schedule'!$A$5:$A$20&lt;&gt;"")*('Rate Schedule'!$A$5:$A$20&lt;=$A45)),'Rate Schedule'!$C$5:$C$20))))</x:f>
        <x:v>Kịch bản tăng</x:v>
      </x:c>
    </x:row>
    <x:row r="46">
      <x:c r="A46" t="n">
        <x:v>39</x:v>
      </x:c>
      <x:c r="B46" s="14" t="str">
        <x:v>Wed Aug 01 2029 00:00:00 GMT+0700 (Indochina Time)</x:v>
      </x:c>
      <x:c r="C46" s="15" t="n">
        <x:f>IF($A46&gt;Inputs!$B$7,"",IF($A46=1,Inputs!$B$5,O45))</x:f>
        <x:v>1771929824.5614047</x:v>
      </x:c>
      <x:c r="D46" s="16" t="n">
        <x:f>IF($A46&gt;Inputs!$B$7,"",LOOKUP(2,1/(('Rate Schedule'!$A$5:$A$20&lt;&gt;"")*('Rate Schedule'!$A$5:$A$20&lt;=$A46)),'Rate Schedule'!$B$5:$B$20))</x:f>
        <x:v>0.115</x:v>
      </x:c>
      <x:c r="E46" s="16" t="n">
        <x:f>IF($A46&gt;Inputs!$B$7,"",D46/12)</x:f>
        <x:v>0.009583333333333334</x:v>
      </x:c>
      <x:c r="F46" s="15" t="n">
        <x:f>IF($A46&gt;Inputs!$B$7,"",IF($A46&lt;=Inputs!$B$8,0,MIN(C46,Inputs!$B$5/MAX(1,Inputs!$B$7-Inputs!$B$8))))</x:f>
        <x:v>8771929.824561404</x:v>
      </x:c>
      <x:c r="G46" s="15" t="n">
        <x:f>IF($A46&gt;Inputs!$B$7,"",IF($A46&gt;=Inputs!$B$14,MIN(MAX(C46-F46,0),Inputs!$B$13),0))</x:f>
        <x:v>0</x:v>
      </x:c>
      <x:c r="H46" s="15" t="n">
        <x:f>IF($A46&gt;Inputs!$B$7,"",F46+G46)</x:f>
        <x:v>8771929.824561404</x:v>
      </x:c>
      <x:c r="I46" s="15" t="n">
        <x:f>IF($A46&gt;Inputs!$B$7,"",C46*E46)</x:f>
        <x:v>16980994.152046796</x:v>
      </x:c>
      <x:c r="J46" s="15" t="n">
        <x:f>IF($A46&gt;Inputs!$B$7,"",H46+I46)</x:f>
        <x:v>25752923.9766082</x:v>
      </x:c>
      <x:c r="K46" s="15" t="n">
        <x:f>IF($A46&gt;Inputs!$B$7,"",Inputs!$B$10)</x:f>
        <x:v>5000000</x:v>
      </x:c>
      <x:c r="L46" s="15" t="n">
        <x:f>IF($A46&gt;Inputs!$B$7,"",Inputs!$B$11)</x:f>
        <x:v>25000000</x:v>
      </x:c>
      <x:c r="M46" s="16" t="n">
        <x:f>IF(OR($A46&gt;Inputs!$B$7,Inputs!$B$9&lt;=0),"",(J46+K46)/Inputs!$B$9)</x:f>
        <x:v>0.51254873294347</x:v>
      </x:c>
      <x:c r="N46" s="15" t="n">
        <x:f>IF(OR($A46&gt;Inputs!$B$7,Inputs!$B$9&lt;=0),"",Inputs!$B$9-L46-K46-J46)</x:f>
        <x:v>4247076.023391798</x:v>
      </x:c>
      <x:c r="O46" s="15" t="n">
        <x:f>IF($A46&gt;Inputs!$B$7,"",MAX(0,C46-H46))</x:f>
        <x:v>1763157894.7368433</x:v>
      </x:c>
      <x:c r="P46" t="str">
        <x:f>IF($A46&gt;Inputs!$B$7,"",IF($A46&lt;=Inputs!$B$8,"Ân hạn gốc",IF(O46=0,"Tất toán",LOOKUP(2,1/(('Rate Schedule'!$A$5:$A$20&lt;&gt;"")*('Rate Schedule'!$A$5:$A$20&lt;=$A46)),'Rate Schedule'!$C$5:$C$20))))</x:f>
        <x:v>Kịch bản tăng</x:v>
      </x:c>
    </x:row>
    <x:row r="47">
      <x:c r="A47" t="n">
        <x:v>40</x:v>
      </x:c>
      <x:c r="B47" s="14" t="str">
        <x:v>Sat Sep 01 2029 00:00:00 GMT+0700 (Indochina Time)</x:v>
      </x:c>
      <x:c r="C47" s="15" t="n">
        <x:f>IF($A47&gt;Inputs!$B$7,"",IF($A47=1,Inputs!$B$5,O46))</x:f>
        <x:v>1763157894.7368433</x:v>
      </x:c>
      <x:c r="D47" s="16" t="n">
        <x:f>IF($A47&gt;Inputs!$B$7,"",LOOKUP(2,1/(('Rate Schedule'!$A$5:$A$20&lt;&gt;"")*('Rate Schedule'!$A$5:$A$20&lt;=$A47)),'Rate Schedule'!$B$5:$B$20))</x:f>
        <x:v>0.115</x:v>
      </x:c>
      <x:c r="E47" s="16" t="n">
        <x:f>IF($A47&gt;Inputs!$B$7,"",D47/12)</x:f>
        <x:v>0.009583333333333334</x:v>
      </x:c>
      <x:c r="F47" s="15" t="n">
        <x:f>IF($A47&gt;Inputs!$B$7,"",IF($A47&lt;=Inputs!$B$8,0,MIN(C47,Inputs!$B$5/MAX(1,Inputs!$B$7-Inputs!$B$8))))</x:f>
        <x:v>8771929.824561404</x:v>
      </x:c>
      <x:c r="G47" s="15" t="n">
        <x:f>IF($A47&gt;Inputs!$B$7,"",IF($A47&gt;=Inputs!$B$14,MIN(MAX(C47-F47,0),Inputs!$B$13),0))</x:f>
        <x:v>0</x:v>
      </x:c>
      <x:c r="H47" s="15" t="n">
        <x:f>IF($A47&gt;Inputs!$B$7,"",F47+G47)</x:f>
        <x:v>8771929.824561404</x:v>
      </x:c>
      <x:c r="I47" s="15" t="n">
        <x:f>IF($A47&gt;Inputs!$B$7,"",C47*E47)</x:f>
        <x:v>16896929.824561417</x:v>
      </x:c>
      <x:c r="J47" s="15" t="n">
        <x:f>IF($A47&gt;Inputs!$B$7,"",H47+I47)</x:f>
        <x:v>25668859.64912282</x:v>
      </x:c>
      <x:c r="K47" s="15" t="n">
        <x:f>IF($A47&gt;Inputs!$B$7,"",Inputs!$B$10)</x:f>
        <x:v>5000000</x:v>
      </x:c>
      <x:c r="L47" s="15" t="n">
        <x:f>IF($A47&gt;Inputs!$B$7,"",Inputs!$B$11)</x:f>
        <x:v>25000000</x:v>
      </x:c>
      <x:c r="M47" s="16" t="n">
        <x:f>IF(OR($A47&gt;Inputs!$B$7,Inputs!$B$9&lt;=0),"",(J47+K47)/Inputs!$B$9)</x:f>
        <x:v>0.5111476608187137</x:v>
      </x:c>
      <x:c r="N47" s="15" t="n">
        <x:f>IF(OR($A47&gt;Inputs!$B$7,Inputs!$B$9&lt;=0),"",Inputs!$B$9-L47-K47-J47)</x:f>
        <x:v>4331140.350877181</x:v>
      </x:c>
      <x:c r="O47" s="15" t="n">
        <x:f>IF($A47&gt;Inputs!$B$7,"",MAX(0,C47-H47))</x:f>
        <x:v>1754385964.912282</x:v>
      </x:c>
      <x:c r="P47" t="str">
        <x:f>IF($A47&gt;Inputs!$B$7,"",IF($A47&lt;=Inputs!$B$8,"Ân hạn gốc",IF(O47=0,"Tất toán",LOOKUP(2,1/(('Rate Schedule'!$A$5:$A$20&lt;&gt;"")*('Rate Schedule'!$A$5:$A$20&lt;=$A47)),'Rate Schedule'!$C$5:$C$20))))</x:f>
        <x:v>Kịch bản tăng</x:v>
      </x:c>
    </x:row>
    <x:row r="48">
      <x:c r="A48" t="n">
        <x:v>41</x:v>
      </x:c>
      <x:c r="B48" s="14" t="str">
        <x:v>Mon Oct 01 2029 00:00:00 GMT+0700 (Indochina Time)</x:v>
      </x:c>
      <x:c r="C48" s="15" t="n">
        <x:f>IF($A48&gt;Inputs!$B$7,"",IF($A48=1,Inputs!$B$5,O47))</x:f>
        <x:v>1754385964.912282</x:v>
      </x:c>
      <x:c r="D48" s="16" t="n">
        <x:f>IF($A48&gt;Inputs!$B$7,"",LOOKUP(2,1/(('Rate Schedule'!$A$5:$A$20&lt;&gt;"")*('Rate Schedule'!$A$5:$A$20&lt;=$A48)),'Rate Schedule'!$B$5:$B$20))</x:f>
        <x:v>0.115</x:v>
      </x:c>
      <x:c r="E48" s="16" t="n">
        <x:f>IF($A48&gt;Inputs!$B$7,"",D48/12)</x:f>
        <x:v>0.009583333333333334</x:v>
      </x:c>
      <x:c r="F48" s="15" t="n">
        <x:f>IF($A48&gt;Inputs!$B$7,"",IF($A48&lt;=Inputs!$B$8,0,MIN(C48,Inputs!$B$5/MAX(1,Inputs!$B$7-Inputs!$B$8))))</x:f>
        <x:v>8771929.824561404</x:v>
      </x:c>
      <x:c r="G48" s="15" t="n">
        <x:f>IF($A48&gt;Inputs!$B$7,"",IF($A48&gt;=Inputs!$B$14,MIN(MAX(C48-F48,0),Inputs!$B$13),0))</x:f>
        <x:v>0</x:v>
      </x:c>
      <x:c r="H48" s="15" t="n">
        <x:f>IF($A48&gt;Inputs!$B$7,"",F48+G48)</x:f>
        <x:v>8771929.824561404</x:v>
      </x:c>
      <x:c r="I48" s="15" t="n">
        <x:f>IF($A48&gt;Inputs!$B$7,"",C48*E48)</x:f>
        <x:v>16812865.49707604</x:v>
      </x:c>
      <x:c r="J48" s="15" t="n">
        <x:f>IF($A48&gt;Inputs!$B$7,"",H48+I48)</x:f>
        <x:v>25584795.321637444</x:v>
      </x:c>
      <x:c r="K48" s="15" t="n">
        <x:f>IF($A48&gt;Inputs!$B$7,"",Inputs!$B$10)</x:f>
        <x:v>5000000</x:v>
      </x:c>
      <x:c r="L48" s="15" t="n">
        <x:f>IF($A48&gt;Inputs!$B$7,"",Inputs!$B$11)</x:f>
        <x:v>25000000</x:v>
      </x:c>
      <x:c r="M48" s="16" t="n">
        <x:f>IF(OR($A48&gt;Inputs!$B$7,Inputs!$B$9&lt;=0),"",(J48+K48)/Inputs!$B$9)</x:f>
        <x:v>0.5097465886939574</x:v>
      </x:c>
      <x:c r="N48" s="15" t="n">
        <x:f>IF(OR($A48&gt;Inputs!$B$7,Inputs!$B$9&lt;=0),"",Inputs!$B$9-L48-K48-J48)</x:f>
        <x:v>4415204.678362556</x:v>
      </x:c>
      <x:c r="O48" s="15" t="n">
        <x:f>IF($A48&gt;Inputs!$B$7,"",MAX(0,C48-H48))</x:f>
        <x:v>1745614035.0877206</x:v>
      </x:c>
      <x:c r="P48" t="str">
        <x:f>IF($A48&gt;Inputs!$B$7,"",IF($A48&lt;=Inputs!$B$8,"Ân hạn gốc",IF(O48=0,"Tất toán",LOOKUP(2,1/(('Rate Schedule'!$A$5:$A$20&lt;&gt;"")*('Rate Schedule'!$A$5:$A$20&lt;=$A48)),'Rate Schedule'!$C$5:$C$20))))</x:f>
        <x:v>Kịch bản tăng</x:v>
      </x:c>
    </x:row>
    <x:row r="49">
      <x:c r="A49" t="n">
        <x:v>42</x:v>
      </x:c>
      <x:c r="B49" s="14" t="str">
        <x:v>Thu Nov 01 2029 00:00:00 GMT+0700 (Indochina Time)</x:v>
      </x:c>
      <x:c r="C49" s="15" t="n">
        <x:f>IF($A49&gt;Inputs!$B$7,"",IF($A49=1,Inputs!$B$5,O48))</x:f>
        <x:v>1745614035.0877206</x:v>
      </x:c>
      <x:c r="D49" s="16" t="n">
        <x:f>IF($A49&gt;Inputs!$B$7,"",LOOKUP(2,1/(('Rate Schedule'!$A$5:$A$20&lt;&gt;"")*('Rate Schedule'!$A$5:$A$20&lt;=$A49)),'Rate Schedule'!$B$5:$B$20))</x:f>
        <x:v>0.115</x:v>
      </x:c>
      <x:c r="E49" s="16" t="n">
        <x:f>IF($A49&gt;Inputs!$B$7,"",D49/12)</x:f>
        <x:v>0.009583333333333334</x:v>
      </x:c>
      <x:c r="F49" s="15" t="n">
        <x:f>IF($A49&gt;Inputs!$B$7,"",IF($A49&lt;=Inputs!$B$8,0,MIN(C49,Inputs!$B$5/MAX(1,Inputs!$B$7-Inputs!$B$8))))</x:f>
        <x:v>8771929.824561404</x:v>
      </x:c>
      <x:c r="G49" s="15" t="n">
        <x:f>IF($A49&gt;Inputs!$B$7,"",IF($A49&gt;=Inputs!$B$14,MIN(MAX(C49-F49,0),Inputs!$B$13),0))</x:f>
        <x:v>0</x:v>
      </x:c>
      <x:c r="H49" s="15" t="n">
        <x:f>IF($A49&gt;Inputs!$B$7,"",F49+G49)</x:f>
        <x:v>8771929.824561404</x:v>
      </x:c>
      <x:c r="I49" s="15" t="n">
        <x:f>IF($A49&gt;Inputs!$B$7,"",C49*E49)</x:f>
        <x:v>16728801.169590658</x:v>
      </x:c>
      <x:c r="J49" s="15" t="n">
        <x:f>IF($A49&gt;Inputs!$B$7,"",H49+I49)</x:f>
        <x:v>25500730.99415206</x:v>
      </x:c>
      <x:c r="K49" s="15" t="n">
        <x:f>IF($A49&gt;Inputs!$B$7,"",Inputs!$B$10)</x:f>
        <x:v>5000000</x:v>
      </x:c>
      <x:c r="L49" s="15" t="n">
        <x:f>IF($A49&gt;Inputs!$B$7,"",Inputs!$B$11)</x:f>
        <x:v>25000000</x:v>
      </x:c>
      <x:c r="M49" s="16" t="n">
        <x:f>IF(OR($A49&gt;Inputs!$B$7,Inputs!$B$9&lt;=0),"",(J49+K49)/Inputs!$B$9)</x:f>
        <x:v>0.508345516569201</x:v>
      </x:c>
      <x:c r="N49" s="15" t="n">
        <x:f>IF(OR($A49&gt;Inputs!$B$7,Inputs!$B$9&lt;=0),"",Inputs!$B$9-L49-K49-J49)</x:f>
        <x:v>4499269.005847938</x:v>
      </x:c>
      <x:c r="O49" s="15" t="n">
        <x:f>IF($A49&gt;Inputs!$B$7,"",MAX(0,C49-H49))</x:f>
        <x:v>1736842105.2631593</x:v>
      </x:c>
      <x:c r="P49" t="str">
        <x:f>IF($A49&gt;Inputs!$B$7,"",IF($A49&lt;=Inputs!$B$8,"Ân hạn gốc",IF(O49=0,"Tất toán",LOOKUP(2,1/(('Rate Schedule'!$A$5:$A$20&lt;&gt;"")*('Rate Schedule'!$A$5:$A$20&lt;=$A49)),'Rate Schedule'!$C$5:$C$20))))</x:f>
        <x:v>Kịch bản tăng</x:v>
      </x:c>
    </x:row>
    <x:row r="50">
      <x:c r="A50" t="n">
        <x:v>43</x:v>
      </x:c>
      <x:c r="B50" s="14" t="str">
        <x:v>Sat Dec 01 2029 00:00:00 GMT+0700 (Indochina Time)</x:v>
      </x:c>
      <x:c r="C50" s="15" t="n">
        <x:f>IF($A50&gt;Inputs!$B$7,"",IF($A50=1,Inputs!$B$5,O49))</x:f>
        <x:v>1736842105.2631593</x:v>
      </x:c>
      <x:c r="D50" s="16" t="n">
        <x:f>IF($A50&gt;Inputs!$B$7,"",LOOKUP(2,1/(('Rate Schedule'!$A$5:$A$20&lt;&gt;"")*('Rate Schedule'!$A$5:$A$20&lt;=$A50)),'Rate Schedule'!$B$5:$B$20))</x:f>
        <x:v>0.115</x:v>
      </x:c>
      <x:c r="E50" s="16" t="n">
        <x:f>IF($A50&gt;Inputs!$B$7,"",D50/12)</x:f>
        <x:v>0.009583333333333334</x:v>
      </x:c>
      <x:c r="F50" s="15" t="n">
        <x:f>IF($A50&gt;Inputs!$B$7,"",IF($A50&lt;=Inputs!$B$8,0,MIN(C50,Inputs!$B$5/MAX(1,Inputs!$B$7-Inputs!$B$8))))</x:f>
        <x:v>8771929.824561404</x:v>
      </x:c>
      <x:c r="G50" s="15" t="n">
        <x:f>IF($A50&gt;Inputs!$B$7,"",IF($A50&gt;=Inputs!$B$14,MIN(MAX(C50-F50,0),Inputs!$B$13),0))</x:f>
        <x:v>0</x:v>
      </x:c>
      <x:c r="H50" s="15" t="n">
        <x:f>IF($A50&gt;Inputs!$B$7,"",F50+G50)</x:f>
        <x:v>8771929.824561404</x:v>
      </x:c>
      <x:c r="I50" s="15" t="n">
        <x:f>IF($A50&gt;Inputs!$B$7,"",C50*E50)</x:f>
        <x:v>16644736.842105279</x:v>
      </x:c>
      <x:c r="J50" s="15" t="n">
        <x:f>IF($A50&gt;Inputs!$B$7,"",H50+I50)</x:f>
        <x:v>25416666.666666683</x:v>
      </x:c>
      <x:c r="K50" s="15" t="n">
        <x:f>IF($A50&gt;Inputs!$B$7,"",Inputs!$B$10)</x:f>
        <x:v>5000000</x:v>
      </x:c>
      <x:c r="L50" s="15" t="n">
        <x:f>IF($A50&gt;Inputs!$B$7,"",Inputs!$B$11)</x:f>
        <x:v>25000000</x:v>
      </x:c>
      <x:c r="M50" s="16" t="n">
        <x:f>IF(OR($A50&gt;Inputs!$B$7,Inputs!$B$9&lt;=0),"",(J50+K50)/Inputs!$B$9)</x:f>
        <x:v>0.5069444444444448</x:v>
      </x:c>
      <x:c r="N50" s="15" t="n">
        <x:f>IF(OR($A50&gt;Inputs!$B$7,Inputs!$B$9&lt;=0),"",Inputs!$B$9-L50-K50-J50)</x:f>
        <x:v>4583333.333333317</x:v>
      </x:c>
      <x:c r="O50" s="15" t="n">
        <x:f>IF($A50&gt;Inputs!$B$7,"",MAX(0,C50-H50))</x:f>
        <x:v>1728070175.438598</x:v>
      </x:c>
      <x:c r="P50" t="str">
        <x:f>IF($A50&gt;Inputs!$B$7,"",IF($A50&lt;=Inputs!$B$8,"Ân hạn gốc",IF(O50=0,"Tất toán",LOOKUP(2,1/(('Rate Schedule'!$A$5:$A$20&lt;&gt;"")*('Rate Schedule'!$A$5:$A$20&lt;=$A50)),'Rate Schedule'!$C$5:$C$20))))</x:f>
        <x:v>Kịch bản tăng</x:v>
      </x:c>
    </x:row>
    <x:row r="51">
      <x:c r="A51" t="n">
        <x:v>44</x:v>
      </x:c>
      <x:c r="B51" s="14" t="str">
        <x:v>Tue Jan 01 2030 00:00:00 GMT+0700 (Indochina Time)</x:v>
      </x:c>
      <x:c r="C51" s="15" t="n">
        <x:f>IF($A51&gt;Inputs!$B$7,"",IF($A51=1,Inputs!$B$5,O50))</x:f>
        <x:v>1728070175.438598</x:v>
      </x:c>
      <x:c r="D51" s="16" t="n">
        <x:f>IF($A51&gt;Inputs!$B$7,"",LOOKUP(2,1/(('Rate Schedule'!$A$5:$A$20&lt;&gt;"")*('Rate Schedule'!$A$5:$A$20&lt;=$A51)),'Rate Schedule'!$B$5:$B$20))</x:f>
        <x:v>0.115</x:v>
      </x:c>
      <x:c r="E51" s="16" t="n">
        <x:f>IF($A51&gt;Inputs!$B$7,"",D51/12)</x:f>
        <x:v>0.009583333333333334</x:v>
      </x:c>
      <x:c r="F51" s="15" t="n">
        <x:f>IF($A51&gt;Inputs!$B$7,"",IF($A51&lt;=Inputs!$B$8,0,MIN(C51,Inputs!$B$5/MAX(1,Inputs!$B$7-Inputs!$B$8))))</x:f>
        <x:v>8771929.824561404</x:v>
      </x:c>
      <x:c r="G51" s="15" t="n">
        <x:f>IF($A51&gt;Inputs!$B$7,"",IF($A51&gt;=Inputs!$B$14,MIN(MAX(C51-F51,0),Inputs!$B$13),0))</x:f>
        <x:v>0</x:v>
      </x:c>
      <x:c r="H51" s="15" t="n">
        <x:f>IF($A51&gt;Inputs!$B$7,"",F51+G51)</x:f>
        <x:v>8771929.824561404</x:v>
      </x:c>
      <x:c r="I51" s="15" t="n">
        <x:f>IF($A51&gt;Inputs!$B$7,"",C51*E51)</x:f>
        <x:v>16560672.514619898</x:v>
      </x:c>
      <x:c r="J51" s="15" t="n">
        <x:f>IF($A51&gt;Inputs!$B$7,"",H51+I51)</x:f>
        <x:v>25332602.339181304</x:v>
      </x:c>
      <x:c r="K51" s="15" t="n">
        <x:f>IF($A51&gt;Inputs!$B$7,"",Inputs!$B$10)</x:f>
        <x:v>5000000</x:v>
      </x:c>
      <x:c r="L51" s="15" t="n">
        <x:f>IF($A51&gt;Inputs!$B$7,"",Inputs!$B$11)</x:f>
        <x:v>25000000</x:v>
      </x:c>
      <x:c r="M51" s="16" t="n">
        <x:f>IF(OR($A51&gt;Inputs!$B$7,Inputs!$B$9&lt;=0),"",(J51+K51)/Inputs!$B$9)</x:f>
        <x:v>0.5055433723196884</x:v>
      </x:c>
      <x:c r="N51" s="15" t="n">
        <x:f>IF(OR($A51&gt;Inputs!$B$7,Inputs!$B$9&lt;=0),"",Inputs!$B$9-L51-K51-J51)</x:f>
        <x:v>4667397.660818696</x:v>
      </x:c>
      <x:c r="O51" s="15" t="n">
        <x:f>IF($A51&gt;Inputs!$B$7,"",MAX(0,C51-H51))</x:f>
        <x:v>1719298245.6140366</x:v>
      </x:c>
      <x:c r="P51" t="str">
        <x:f>IF($A51&gt;Inputs!$B$7,"",IF($A51&lt;=Inputs!$B$8,"Ân hạn gốc",IF(O51=0,"Tất toán",LOOKUP(2,1/(('Rate Schedule'!$A$5:$A$20&lt;&gt;"")*('Rate Schedule'!$A$5:$A$20&lt;=$A51)),'Rate Schedule'!$C$5:$C$20))))</x:f>
        <x:v>Kịch bản tăng</x:v>
      </x:c>
    </x:row>
    <x:row r="52">
      <x:c r="A52" t="n">
        <x:v>45</x:v>
      </x:c>
      <x:c r="B52" s="14" t="str">
        <x:v>Fri Feb 01 2030 00:00:00 GMT+0700 (Indochina Time)</x:v>
      </x:c>
      <x:c r="C52" s="15" t="n">
        <x:f>IF($A52&gt;Inputs!$B$7,"",IF($A52=1,Inputs!$B$5,O51))</x:f>
        <x:v>1719298245.6140366</x:v>
      </x:c>
      <x:c r="D52" s="16" t="n">
        <x:f>IF($A52&gt;Inputs!$B$7,"",LOOKUP(2,1/(('Rate Schedule'!$A$5:$A$20&lt;&gt;"")*('Rate Schedule'!$A$5:$A$20&lt;=$A52)),'Rate Schedule'!$B$5:$B$20))</x:f>
        <x:v>0.115</x:v>
      </x:c>
      <x:c r="E52" s="16" t="n">
        <x:f>IF($A52&gt;Inputs!$B$7,"",D52/12)</x:f>
        <x:v>0.009583333333333334</x:v>
      </x:c>
      <x:c r="F52" s="15" t="n">
        <x:f>IF($A52&gt;Inputs!$B$7,"",IF($A52&lt;=Inputs!$B$8,0,MIN(C52,Inputs!$B$5/MAX(1,Inputs!$B$7-Inputs!$B$8))))</x:f>
        <x:v>8771929.824561404</x:v>
      </x:c>
      <x:c r="G52" s="15" t="n">
        <x:f>IF($A52&gt;Inputs!$B$7,"",IF($A52&gt;=Inputs!$B$14,MIN(MAX(C52-F52,0),Inputs!$B$13),0))</x:f>
        <x:v>0</x:v>
      </x:c>
      <x:c r="H52" s="15" t="n">
        <x:f>IF($A52&gt;Inputs!$B$7,"",F52+G52)</x:f>
        <x:v>8771929.824561404</x:v>
      </x:c>
      <x:c r="I52" s="15" t="n">
        <x:f>IF($A52&gt;Inputs!$B$7,"",C52*E52)</x:f>
        <x:v>16476608.18713452</x:v>
      </x:c>
      <x:c r="J52" s="15" t="n">
        <x:f>IF($A52&gt;Inputs!$B$7,"",H52+I52)</x:f>
        <x:v>25248538.01169592</x:v>
      </x:c>
      <x:c r="K52" s="15" t="n">
        <x:f>IF($A52&gt;Inputs!$B$7,"",Inputs!$B$10)</x:f>
        <x:v>5000000</x:v>
      </x:c>
      <x:c r="L52" s="15" t="n">
        <x:f>IF($A52&gt;Inputs!$B$7,"",Inputs!$B$11)</x:f>
        <x:v>25000000</x:v>
      </x:c>
      <x:c r="M52" s="16" t="n">
        <x:f>IF(OR($A52&gt;Inputs!$B$7,Inputs!$B$9&lt;=0),"",(J52+K52)/Inputs!$B$9)</x:f>
        <x:v>0.504142300194932</x:v>
      </x:c>
      <x:c r="N52" s="15" t="n">
        <x:f>IF(OR($A52&gt;Inputs!$B$7,Inputs!$B$9&lt;=0),"",Inputs!$B$9-L52-K52-J52)</x:f>
        <x:v>4751461.988304079</x:v>
      </x:c>
      <x:c r="O52" s="15" t="n">
        <x:f>IF($A52&gt;Inputs!$B$7,"",MAX(0,C52-H52))</x:f>
        <x:v>1710526315.7894752</x:v>
      </x:c>
      <x:c r="P52" t="str">
        <x:f>IF($A52&gt;Inputs!$B$7,"",IF($A52&lt;=Inputs!$B$8,"Ân hạn gốc",IF(O52=0,"Tất toán",LOOKUP(2,1/(('Rate Schedule'!$A$5:$A$20&lt;&gt;"")*('Rate Schedule'!$A$5:$A$20&lt;=$A52)),'Rate Schedule'!$C$5:$C$20))))</x:f>
        <x:v>Kịch bản tăng</x:v>
      </x:c>
    </x:row>
    <x:row r="53">
      <x:c r="A53" t="n">
        <x:v>46</x:v>
      </x:c>
      <x:c r="B53" s="14" t="str">
        <x:v>Fri Mar 01 2030 00:00:00 GMT+0700 (Indochina Time)</x:v>
      </x:c>
      <x:c r="C53" s="15" t="n">
        <x:f>IF($A53&gt;Inputs!$B$7,"",IF($A53=1,Inputs!$B$5,O52))</x:f>
        <x:v>1710526315.7894752</x:v>
      </x:c>
      <x:c r="D53" s="16" t="n">
        <x:f>IF($A53&gt;Inputs!$B$7,"",LOOKUP(2,1/(('Rate Schedule'!$A$5:$A$20&lt;&gt;"")*('Rate Schedule'!$A$5:$A$20&lt;=$A53)),'Rate Schedule'!$B$5:$B$20))</x:f>
        <x:v>0.115</x:v>
      </x:c>
      <x:c r="E53" s="16" t="n">
        <x:f>IF($A53&gt;Inputs!$B$7,"",D53/12)</x:f>
        <x:v>0.009583333333333334</x:v>
      </x:c>
      <x:c r="F53" s="15" t="n">
        <x:f>IF($A53&gt;Inputs!$B$7,"",IF($A53&lt;=Inputs!$B$8,0,MIN(C53,Inputs!$B$5/MAX(1,Inputs!$B$7-Inputs!$B$8))))</x:f>
        <x:v>8771929.824561404</x:v>
      </x:c>
      <x:c r="G53" s="15" t="n">
        <x:f>IF($A53&gt;Inputs!$B$7,"",IF($A53&gt;=Inputs!$B$14,MIN(MAX(C53-F53,0),Inputs!$B$13),0))</x:f>
        <x:v>0</x:v>
      </x:c>
      <x:c r="H53" s="15" t="n">
        <x:f>IF($A53&gt;Inputs!$B$7,"",F53+G53)</x:f>
        <x:v>8771929.824561404</x:v>
      </x:c>
      <x:c r="I53" s="15" t="n">
        <x:f>IF($A53&gt;Inputs!$B$7,"",C53*E53)</x:f>
        <x:v>16392543.859649139</x:v>
      </x:c>
      <x:c r="J53" s="15" t="n">
        <x:f>IF($A53&gt;Inputs!$B$7,"",H53+I53)</x:f>
        <x:v>25164473.684210543</x:v>
      </x:c>
      <x:c r="K53" s="15" t="n">
        <x:f>IF($A53&gt;Inputs!$B$7,"",Inputs!$B$10)</x:f>
        <x:v>5000000</x:v>
      </x:c>
      <x:c r="L53" s="15" t="n">
        <x:f>IF($A53&gt;Inputs!$B$7,"",Inputs!$B$11)</x:f>
        <x:v>25000000</x:v>
      </x:c>
      <x:c r="M53" s="16" t="n">
        <x:f>IF(OR($A53&gt;Inputs!$B$7,Inputs!$B$9&lt;=0),"",(J53+K53)/Inputs!$B$9)</x:f>
        <x:v>0.5027412280701757</x:v>
      </x:c>
      <x:c r="N53" s="15" t="n">
        <x:f>IF(OR($A53&gt;Inputs!$B$7,Inputs!$B$9&lt;=0),"",Inputs!$B$9-L53-K53-J53)</x:f>
        <x:v>4835526.315789457</x:v>
      </x:c>
      <x:c r="O53" s="15" t="n">
        <x:f>IF($A53&gt;Inputs!$B$7,"",MAX(0,C53-H53))</x:f>
        <x:v>1701754385.9649138</x:v>
      </x:c>
      <x:c r="P53" t="str">
        <x:f>IF($A53&gt;Inputs!$B$7,"",IF($A53&lt;=Inputs!$B$8,"Ân hạn gốc",IF(O53=0,"Tất toán",LOOKUP(2,1/(('Rate Schedule'!$A$5:$A$20&lt;&gt;"")*('Rate Schedule'!$A$5:$A$20&lt;=$A53)),'Rate Schedule'!$C$5:$C$20))))</x:f>
        <x:v>Kịch bản tăng</x:v>
      </x:c>
    </x:row>
    <x:row r="54">
      <x:c r="A54" t="n">
        <x:v>47</x:v>
      </x:c>
      <x:c r="B54" s="14" t="str">
        <x:v>Mon Apr 01 2030 00:00:00 GMT+0700 (Indochina Time)</x:v>
      </x:c>
      <x:c r="C54" s="15" t="n">
        <x:f>IF($A54&gt;Inputs!$B$7,"",IF($A54=1,Inputs!$B$5,O53))</x:f>
        <x:v>1701754385.9649138</x:v>
      </x:c>
      <x:c r="D54" s="16" t="n">
        <x:f>IF($A54&gt;Inputs!$B$7,"",LOOKUP(2,1/(('Rate Schedule'!$A$5:$A$20&lt;&gt;"")*('Rate Schedule'!$A$5:$A$20&lt;=$A54)),'Rate Schedule'!$B$5:$B$20))</x:f>
        <x:v>0.115</x:v>
      </x:c>
      <x:c r="E54" s="16" t="n">
        <x:f>IF($A54&gt;Inputs!$B$7,"",D54/12)</x:f>
        <x:v>0.009583333333333334</x:v>
      </x:c>
      <x:c r="F54" s="15" t="n">
        <x:f>IF($A54&gt;Inputs!$B$7,"",IF($A54&lt;=Inputs!$B$8,0,MIN(C54,Inputs!$B$5/MAX(1,Inputs!$B$7-Inputs!$B$8))))</x:f>
        <x:v>8771929.824561404</x:v>
      </x:c>
      <x:c r="G54" s="15" t="n">
        <x:f>IF($A54&gt;Inputs!$B$7,"",IF($A54&gt;=Inputs!$B$14,MIN(MAX(C54-F54,0),Inputs!$B$13),0))</x:f>
        <x:v>0</x:v>
      </x:c>
      <x:c r="H54" s="15" t="n">
        <x:f>IF($A54&gt;Inputs!$B$7,"",F54+G54)</x:f>
        <x:v>8771929.824561404</x:v>
      </x:c>
      <x:c r="I54" s="15" t="n">
        <x:f>IF($A54&gt;Inputs!$B$7,"",C54*E54)</x:f>
        <x:v>16308479.53216376</x:v>
      </x:c>
      <x:c r="J54" s="15" t="n">
        <x:f>IF($A54&gt;Inputs!$B$7,"",H54+I54)</x:f>
        <x:v>25080409.356725164</x:v>
      </x:c>
      <x:c r="K54" s="15" t="n">
        <x:f>IF($A54&gt;Inputs!$B$7,"",Inputs!$B$10)</x:f>
        <x:v>5000000</x:v>
      </x:c>
      <x:c r="L54" s="15" t="n">
        <x:f>IF($A54&gt;Inputs!$B$7,"",Inputs!$B$11)</x:f>
        <x:v>25000000</x:v>
      </x:c>
      <x:c r="M54" s="16" t="n">
        <x:f>IF(OR($A54&gt;Inputs!$B$7,Inputs!$B$9&lt;=0),"",(J54+K54)/Inputs!$B$9)</x:f>
        <x:v>0.5013401559454194</x:v>
      </x:c>
      <x:c r="N54" s="15" t="n">
        <x:f>IF(OR($A54&gt;Inputs!$B$7,Inputs!$B$9&lt;=0),"",Inputs!$B$9-L54-K54-J54)</x:f>
        <x:v>4919590.643274836</x:v>
      </x:c>
      <x:c r="O54" s="15" t="n">
        <x:f>IF($A54&gt;Inputs!$B$7,"",MAX(0,C54-H54))</x:f>
        <x:v>1692982456.1403525</x:v>
      </x:c>
      <x:c r="P54" t="str">
        <x:f>IF($A54&gt;Inputs!$B$7,"",IF($A54&lt;=Inputs!$B$8,"Ân hạn gốc",IF(O54=0,"Tất toán",LOOKUP(2,1/(('Rate Schedule'!$A$5:$A$20&lt;&gt;"")*('Rate Schedule'!$A$5:$A$20&lt;=$A54)),'Rate Schedule'!$C$5:$C$20))))</x:f>
        <x:v>Kịch bản tăng</x:v>
      </x:c>
    </x:row>
    <x:row r="55">
      <x:c r="A55" t="n">
        <x:v>48</x:v>
      </x:c>
      <x:c r="B55" s="14" t="str">
        <x:v>Wed May 01 2030 00:00:00 GMT+0700 (Indochina Time)</x:v>
      </x:c>
      <x:c r="C55" s="15" t="n">
        <x:f>IF($A55&gt;Inputs!$B$7,"",IF($A55=1,Inputs!$B$5,O54))</x:f>
        <x:v>1692982456.1403525</x:v>
      </x:c>
      <x:c r="D55" s="16" t="n">
        <x:f>IF($A55&gt;Inputs!$B$7,"",LOOKUP(2,1/(('Rate Schedule'!$A$5:$A$20&lt;&gt;"")*('Rate Schedule'!$A$5:$A$20&lt;=$A55)),'Rate Schedule'!$B$5:$B$20))</x:f>
        <x:v>0.115</x:v>
      </x:c>
      <x:c r="E55" s="16" t="n">
        <x:f>IF($A55&gt;Inputs!$B$7,"",D55/12)</x:f>
        <x:v>0.009583333333333334</x:v>
      </x:c>
      <x:c r="F55" s="15" t="n">
        <x:f>IF($A55&gt;Inputs!$B$7,"",IF($A55&lt;=Inputs!$B$8,0,MIN(C55,Inputs!$B$5/MAX(1,Inputs!$B$7-Inputs!$B$8))))</x:f>
        <x:v>8771929.824561404</x:v>
      </x:c>
      <x:c r="G55" s="15" t="n">
        <x:f>IF($A55&gt;Inputs!$B$7,"",IF($A55&gt;=Inputs!$B$14,MIN(MAX(C55-F55,0),Inputs!$B$13),0))</x:f>
        <x:v>0</x:v>
      </x:c>
      <x:c r="H55" s="15" t="n">
        <x:f>IF($A55&gt;Inputs!$B$7,"",F55+G55)</x:f>
        <x:v>8771929.824561404</x:v>
      </x:c>
      <x:c r="I55" s="15" t="n">
        <x:f>IF($A55&gt;Inputs!$B$7,"",C55*E55)</x:f>
        <x:v>16224415.204678379</x:v>
      </x:c>
      <x:c r="J55" s="15" t="n">
        <x:f>IF($A55&gt;Inputs!$B$7,"",H55+I55)</x:f>
        <x:v>24996345.02923978</x:v>
      </x:c>
      <x:c r="K55" s="15" t="n">
        <x:f>IF($A55&gt;Inputs!$B$7,"",Inputs!$B$10)</x:f>
        <x:v>5000000</x:v>
      </x:c>
      <x:c r="L55" s="15" t="n">
        <x:f>IF($A55&gt;Inputs!$B$7,"",Inputs!$B$11)</x:f>
        <x:v>25000000</x:v>
      </x:c>
      <x:c r="M55" s="16" t="n">
        <x:f>IF(OR($A55&gt;Inputs!$B$7,Inputs!$B$9&lt;=0),"",(J55+K55)/Inputs!$B$9)</x:f>
        <x:v>0.49993908382066304</x:v>
      </x:c>
      <x:c r="N55" s="15" t="n">
        <x:f>IF(OR($A55&gt;Inputs!$B$7,Inputs!$B$9&lt;=0),"",Inputs!$B$9-L55-K55-J55)</x:f>
        <x:v>5003654.970760219</x:v>
      </x:c>
      <x:c r="O55" s="15" t="n">
        <x:f>IF($A55&gt;Inputs!$B$7,"",MAX(0,C55-H55))</x:f>
        <x:v>1684210526.3157911</x:v>
      </x:c>
      <x:c r="P55" t="str">
        <x:f>IF($A55&gt;Inputs!$B$7,"",IF($A55&lt;=Inputs!$B$8,"Ân hạn gốc",IF(O55=0,"Tất toán",LOOKUP(2,1/(('Rate Schedule'!$A$5:$A$20&lt;&gt;"")*('Rate Schedule'!$A$5:$A$20&lt;=$A55)),'Rate Schedule'!$C$5:$C$20))))</x:f>
        <x:v>Kịch bản tăng</x:v>
      </x:c>
    </x:row>
    <x:row r="56">
      <x:c r="A56" t="n">
        <x:v>49</x:v>
      </x:c>
      <x:c r="B56" s="14" t="str">
        <x:v>Sat Jun 01 2030 00:00:00 GMT+0700 (Indochina Time)</x:v>
      </x:c>
      <x:c r="C56" s="15" t="n">
        <x:f>IF($A56&gt;Inputs!$B$7,"",IF($A56=1,Inputs!$B$5,O55))</x:f>
        <x:v>1684210526.3157911</x:v>
      </x:c>
      <x:c r="D56" s="16" t="n">
        <x:f>IF($A56&gt;Inputs!$B$7,"",LOOKUP(2,1/(('Rate Schedule'!$A$5:$A$20&lt;&gt;"")*('Rate Schedule'!$A$5:$A$20&lt;=$A56)),'Rate Schedule'!$B$5:$B$20))</x:f>
        <x:v>0.115</x:v>
      </x:c>
      <x:c r="E56" s="16" t="n">
        <x:f>IF($A56&gt;Inputs!$B$7,"",D56/12)</x:f>
        <x:v>0.009583333333333334</x:v>
      </x:c>
      <x:c r="F56" s="15" t="n">
        <x:f>IF($A56&gt;Inputs!$B$7,"",IF($A56&lt;=Inputs!$B$8,0,MIN(C56,Inputs!$B$5/MAX(1,Inputs!$B$7-Inputs!$B$8))))</x:f>
        <x:v>8771929.824561404</x:v>
      </x:c>
      <x:c r="G56" s="15" t="n">
        <x:f>IF($A56&gt;Inputs!$B$7,"",IF($A56&gt;=Inputs!$B$14,MIN(MAX(C56-F56,0),Inputs!$B$13),0))</x:f>
        <x:v>0</x:v>
      </x:c>
      <x:c r="H56" s="15" t="n">
        <x:f>IF($A56&gt;Inputs!$B$7,"",F56+G56)</x:f>
        <x:v>8771929.824561404</x:v>
      </x:c>
      <x:c r="I56" s="15" t="n">
        <x:f>IF($A56&gt;Inputs!$B$7,"",C56*E56)</x:f>
        <x:v>16140350.877193</x:v>
      </x:c>
      <x:c r="J56" s="15" t="n">
        <x:f>IF($A56&gt;Inputs!$B$7,"",H56+I56)</x:f>
        <x:v>24912280.701754406</x:v>
      </x:c>
      <x:c r="K56" s="15" t="n">
        <x:f>IF($A56&gt;Inputs!$B$7,"",Inputs!$B$10)</x:f>
        <x:v>5000000</x:v>
      </x:c>
      <x:c r="L56" s="15" t="n">
        <x:f>IF($A56&gt;Inputs!$B$7,"",Inputs!$B$11)</x:f>
        <x:v>25000000</x:v>
      </x:c>
      <x:c r="M56" s="16" t="n">
        <x:f>IF(OR($A56&gt;Inputs!$B$7,Inputs!$B$9&lt;=0),"",(J56+K56)/Inputs!$B$9)</x:f>
        <x:v>0.4985380116959068</x:v>
      </x:c>
      <x:c r="N56" s="15" t="n">
        <x:f>IF(OR($A56&gt;Inputs!$B$7,Inputs!$B$9&lt;=0),"",Inputs!$B$9-L56-K56-J56)</x:f>
        <x:v>5087719.298245594</x:v>
      </x:c>
      <x:c r="O56" s="15" t="n">
        <x:f>IF($A56&gt;Inputs!$B$7,"",MAX(0,C56-H56))</x:f>
        <x:v>1675438596.4912298</x:v>
      </x:c>
      <x:c r="P56" t="str">
        <x:f>IF($A56&gt;Inputs!$B$7,"",IF($A56&lt;=Inputs!$B$8,"Ân hạn gốc",IF(O56=0,"Tất toán",LOOKUP(2,1/(('Rate Schedule'!$A$5:$A$20&lt;&gt;"")*('Rate Schedule'!$A$5:$A$20&lt;=$A56)),'Rate Schedule'!$C$5:$C$20))))</x:f>
        <x:v>Kịch bản tăng</x:v>
      </x:c>
    </x:row>
    <x:row r="57">
      <x:c r="A57" t="n">
        <x:v>50</x:v>
      </x:c>
      <x:c r="B57" s="14" t="str">
        <x:v>Mon Jul 01 2030 00:00:00 GMT+0700 (Indochina Time)</x:v>
      </x:c>
      <x:c r="C57" s="15" t="n">
        <x:f>IF($A57&gt;Inputs!$B$7,"",IF($A57=1,Inputs!$B$5,O56))</x:f>
        <x:v>1675438596.4912298</x:v>
      </x:c>
      <x:c r="D57" s="16" t="n">
        <x:f>IF($A57&gt;Inputs!$B$7,"",LOOKUP(2,1/(('Rate Schedule'!$A$5:$A$20&lt;&gt;"")*('Rate Schedule'!$A$5:$A$20&lt;=$A57)),'Rate Schedule'!$B$5:$B$20))</x:f>
        <x:v>0.115</x:v>
      </x:c>
      <x:c r="E57" s="16" t="n">
        <x:f>IF($A57&gt;Inputs!$B$7,"",D57/12)</x:f>
        <x:v>0.009583333333333334</x:v>
      </x:c>
      <x:c r="F57" s="15" t="n">
        <x:f>IF($A57&gt;Inputs!$B$7,"",IF($A57&lt;=Inputs!$B$8,0,MIN(C57,Inputs!$B$5/MAX(1,Inputs!$B$7-Inputs!$B$8))))</x:f>
        <x:v>8771929.824561404</x:v>
      </x:c>
      <x:c r="G57" s="15" t="n">
        <x:f>IF($A57&gt;Inputs!$B$7,"",IF($A57&gt;=Inputs!$B$14,MIN(MAX(C57-F57,0),Inputs!$B$13),0))</x:f>
        <x:v>0</x:v>
      </x:c>
      <x:c r="H57" s="15" t="n">
        <x:f>IF($A57&gt;Inputs!$B$7,"",F57+G57)</x:f>
        <x:v>8771929.824561404</x:v>
      </x:c>
      <x:c r="I57" s="15" t="n">
        <x:f>IF($A57&gt;Inputs!$B$7,"",C57*E57)</x:f>
        <x:v>16056286.54970762</x:v>
      </x:c>
      <x:c r="J57" s="15" t="n">
        <x:f>IF($A57&gt;Inputs!$B$7,"",H57+I57)</x:f>
        <x:v>24828216.374269024</x:v>
      </x:c>
      <x:c r="K57" s="15" t="n">
        <x:f>IF($A57&gt;Inputs!$B$7,"",Inputs!$B$10)</x:f>
        <x:v>5000000</x:v>
      </x:c>
      <x:c r="L57" s="15" t="n">
        <x:f>IF($A57&gt;Inputs!$B$7,"",Inputs!$B$11)</x:f>
        <x:v>25000000</x:v>
      </x:c>
      <x:c r="M57" s="16" t="n">
        <x:f>IF(OR($A57&gt;Inputs!$B$7,Inputs!$B$9&lt;=0),"",(J57+K57)/Inputs!$B$9)</x:f>
        <x:v>0.4971369395711504</x:v>
      </x:c>
      <x:c r="N57" s="15" t="n">
        <x:f>IF(OR($A57&gt;Inputs!$B$7,Inputs!$B$9&lt;=0),"",Inputs!$B$9-L57-K57-J57)</x:f>
        <x:v>5171783.625730976</x:v>
      </x:c>
      <x:c r="O57" s="15" t="n">
        <x:f>IF($A57&gt;Inputs!$B$7,"",MAX(0,C57-H57))</x:f>
        <x:v>1666666666.6666684</x:v>
      </x:c>
      <x:c r="P57" t="str">
        <x:f>IF($A57&gt;Inputs!$B$7,"",IF($A57&lt;=Inputs!$B$8,"Ân hạn gốc",IF(O57=0,"Tất toán",LOOKUP(2,1/(('Rate Schedule'!$A$5:$A$20&lt;&gt;"")*('Rate Schedule'!$A$5:$A$20&lt;=$A57)),'Rate Schedule'!$C$5:$C$20))))</x:f>
        <x:v>Kịch bản tăng</x:v>
      </x:c>
    </x:row>
    <x:row r="58">
      <x:c r="A58" t="n">
        <x:v>51</x:v>
      </x:c>
      <x:c r="B58" s="14" t="str">
        <x:v>Thu Aug 01 2030 00:00:00 GMT+0700 (Indochina Time)</x:v>
      </x:c>
      <x:c r="C58" s="15" t="n">
        <x:f>IF($A58&gt;Inputs!$B$7,"",IF($A58=1,Inputs!$B$5,O57))</x:f>
        <x:v>1666666666.6666684</x:v>
      </x:c>
      <x:c r="D58" s="16" t="n">
        <x:f>IF($A58&gt;Inputs!$B$7,"",LOOKUP(2,1/(('Rate Schedule'!$A$5:$A$20&lt;&gt;"")*('Rate Schedule'!$A$5:$A$20&lt;=$A58)),'Rate Schedule'!$B$5:$B$20))</x:f>
        <x:v>0.115</x:v>
      </x:c>
      <x:c r="E58" s="16" t="n">
        <x:f>IF($A58&gt;Inputs!$B$7,"",D58/12)</x:f>
        <x:v>0.009583333333333334</x:v>
      </x:c>
      <x:c r="F58" s="15" t="n">
        <x:f>IF($A58&gt;Inputs!$B$7,"",IF($A58&lt;=Inputs!$B$8,0,MIN(C58,Inputs!$B$5/MAX(1,Inputs!$B$7-Inputs!$B$8))))</x:f>
        <x:v>8771929.824561404</x:v>
      </x:c>
      <x:c r="G58" s="15" t="n">
        <x:f>IF($A58&gt;Inputs!$B$7,"",IF($A58&gt;=Inputs!$B$14,MIN(MAX(C58-F58,0),Inputs!$B$13),0))</x:f>
        <x:v>0</x:v>
      </x:c>
      <x:c r="H58" s="15" t="n">
        <x:f>IF($A58&gt;Inputs!$B$7,"",F58+G58)</x:f>
        <x:v>8771929.824561404</x:v>
      </x:c>
      <x:c r="I58" s="15" t="n">
        <x:f>IF($A58&gt;Inputs!$B$7,"",C58*E58)</x:f>
        <x:v>15972222.22222224</x:v>
      </x:c>
      <x:c r="J58" s="15" t="n">
        <x:f>IF($A58&gt;Inputs!$B$7,"",H58+I58)</x:f>
        <x:v>24744152.046783645</x:v>
      </x:c>
      <x:c r="K58" s="15" t="n">
        <x:f>IF($A58&gt;Inputs!$B$7,"",Inputs!$B$10)</x:f>
        <x:v>5000000</x:v>
      </x:c>
      <x:c r="L58" s="15" t="n">
        <x:f>IF($A58&gt;Inputs!$B$7,"",Inputs!$B$11)</x:f>
        <x:v>25000000</x:v>
      </x:c>
      <x:c r="M58" s="16" t="n">
        <x:f>IF(OR($A58&gt;Inputs!$B$7,Inputs!$B$9&lt;=0),"",(J58+K58)/Inputs!$B$9)</x:f>
        <x:v>0.4957358674463941</x:v>
      </x:c>
      <x:c r="N58" s="15" t="n">
        <x:f>IF(OR($A58&gt;Inputs!$B$7,Inputs!$B$9&lt;=0),"",Inputs!$B$9-L58-K58-J58)</x:f>
        <x:v>5255847.953216355</x:v>
      </x:c>
      <x:c r="O58" s="15" t="n">
        <x:f>IF($A58&gt;Inputs!$B$7,"",MAX(0,C58-H58))</x:f>
        <x:v>1657894736.842107</x:v>
      </x:c>
      <x:c r="P58" t="str">
        <x:f>IF($A58&gt;Inputs!$B$7,"",IF($A58&lt;=Inputs!$B$8,"Ân hạn gốc",IF(O58=0,"Tất toán",LOOKUP(2,1/(('Rate Schedule'!$A$5:$A$20&lt;&gt;"")*('Rate Schedule'!$A$5:$A$20&lt;=$A58)),'Rate Schedule'!$C$5:$C$20))))</x:f>
        <x:v>Kịch bản tăng</x:v>
      </x:c>
    </x:row>
    <x:row r="59">
      <x:c r="A59" t="n">
        <x:v>52</x:v>
      </x:c>
      <x:c r="B59" s="14" t="str">
        <x:v>Sun Sep 01 2030 00:00:00 GMT+0700 (Indochina Time)</x:v>
      </x:c>
      <x:c r="C59" s="15" t="n">
        <x:f>IF($A59&gt;Inputs!$B$7,"",IF($A59=1,Inputs!$B$5,O58))</x:f>
        <x:v>1657894736.842107</x:v>
      </x:c>
      <x:c r="D59" s="16" t="n">
        <x:f>IF($A59&gt;Inputs!$B$7,"",LOOKUP(2,1/(('Rate Schedule'!$A$5:$A$20&lt;&gt;"")*('Rate Schedule'!$A$5:$A$20&lt;=$A59)),'Rate Schedule'!$B$5:$B$20))</x:f>
        <x:v>0.115</x:v>
      </x:c>
      <x:c r="E59" s="16" t="n">
        <x:f>IF($A59&gt;Inputs!$B$7,"",D59/12)</x:f>
        <x:v>0.009583333333333334</x:v>
      </x:c>
      <x:c r="F59" s="15" t="n">
        <x:f>IF($A59&gt;Inputs!$B$7,"",IF($A59&lt;=Inputs!$B$8,0,MIN(C59,Inputs!$B$5/MAX(1,Inputs!$B$7-Inputs!$B$8))))</x:f>
        <x:v>8771929.824561404</x:v>
      </x:c>
      <x:c r="G59" s="15" t="n">
        <x:f>IF($A59&gt;Inputs!$B$7,"",IF($A59&gt;=Inputs!$B$14,MIN(MAX(C59-F59,0),Inputs!$B$13),0))</x:f>
        <x:v>0</x:v>
      </x:c>
      <x:c r="H59" s="15" t="n">
        <x:f>IF($A59&gt;Inputs!$B$7,"",F59+G59)</x:f>
        <x:v>8771929.824561404</x:v>
      </x:c>
      <x:c r="I59" s="15" t="n">
        <x:f>IF($A59&gt;Inputs!$B$7,"",C59*E59)</x:f>
        <x:v>15888157.894736862</x:v>
      </x:c>
      <x:c r="J59" s="15" t="n">
        <x:f>IF($A59&gt;Inputs!$B$7,"",H59+I59)</x:f>
        <x:v>24660087.719298266</x:v>
      </x:c>
      <x:c r="K59" s="15" t="n">
        <x:f>IF($A59&gt;Inputs!$B$7,"",Inputs!$B$10)</x:f>
        <x:v>5000000</x:v>
      </x:c>
      <x:c r="L59" s="15" t="n">
        <x:f>IF($A59&gt;Inputs!$B$7,"",Inputs!$B$11)</x:f>
        <x:v>25000000</x:v>
      </x:c>
      <x:c r="M59" s="16" t="n">
        <x:f>IF(OR($A59&gt;Inputs!$B$7,Inputs!$B$9&lt;=0),"",(J59+K59)/Inputs!$B$9)</x:f>
        <x:v>0.49433479532163777</x:v>
      </x:c>
      <x:c r="N59" s="15" t="n">
        <x:f>IF(OR($A59&gt;Inputs!$B$7,Inputs!$B$9&lt;=0),"",Inputs!$B$9-L59-K59-J59)</x:f>
        <x:v>5339912.280701734</x:v>
      </x:c>
      <x:c r="O59" s="15" t="n">
        <x:f>IF($A59&gt;Inputs!$B$7,"",MAX(0,C59-H59))</x:f>
        <x:v>1649122807.0175457</x:v>
      </x:c>
      <x:c r="P59" t="str">
        <x:f>IF($A59&gt;Inputs!$B$7,"",IF($A59&lt;=Inputs!$B$8,"Ân hạn gốc",IF(O59=0,"Tất toán",LOOKUP(2,1/(('Rate Schedule'!$A$5:$A$20&lt;&gt;"")*('Rate Schedule'!$A$5:$A$20&lt;=$A59)),'Rate Schedule'!$C$5:$C$20))))</x:f>
        <x:v>Kịch bản tăng</x:v>
      </x:c>
    </x:row>
    <x:row r="60">
      <x:c r="A60" t="n">
        <x:v>53</x:v>
      </x:c>
      <x:c r="B60" s="14" t="str">
        <x:v>Tue Oct 01 2030 00:00:00 GMT+0700 (Indochina Time)</x:v>
      </x:c>
      <x:c r="C60" s="15" t="n">
        <x:f>IF($A60&gt;Inputs!$B$7,"",IF($A60=1,Inputs!$B$5,O59))</x:f>
        <x:v>1649122807.0175457</x:v>
      </x:c>
      <x:c r="D60" s="16" t="n">
        <x:f>IF($A60&gt;Inputs!$B$7,"",LOOKUP(2,1/(('Rate Schedule'!$A$5:$A$20&lt;&gt;"")*('Rate Schedule'!$A$5:$A$20&lt;=$A60)),'Rate Schedule'!$B$5:$B$20))</x:f>
        <x:v>0.115</x:v>
      </x:c>
      <x:c r="E60" s="16" t="n">
        <x:f>IF($A60&gt;Inputs!$B$7,"",D60/12)</x:f>
        <x:v>0.009583333333333334</x:v>
      </x:c>
      <x:c r="F60" s="15" t="n">
        <x:f>IF($A60&gt;Inputs!$B$7,"",IF($A60&lt;=Inputs!$B$8,0,MIN(C60,Inputs!$B$5/MAX(1,Inputs!$B$7-Inputs!$B$8))))</x:f>
        <x:v>8771929.824561404</x:v>
      </x:c>
      <x:c r="G60" s="15" t="n">
        <x:f>IF($A60&gt;Inputs!$B$7,"",IF($A60&gt;=Inputs!$B$14,MIN(MAX(C60-F60,0),Inputs!$B$13),0))</x:f>
        <x:v>0</x:v>
      </x:c>
      <x:c r="H60" s="15" t="n">
        <x:f>IF($A60&gt;Inputs!$B$7,"",F60+G60)</x:f>
        <x:v>8771929.824561404</x:v>
      </x:c>
      <x:c r="I60" s="15" t="n">
        <x:f>IF($A60&gt;Inputs!$B$7,"",C60*E60)</x:f>
        <x:v>15804093.567251481</x:v>
      </x:c>
      <x:c r="J60" s="15" t="n">
        <x:f>IF($A60&gt;Inputs!$B$7,"",H60+I60)</x:f>
        <x:v>24576023.391812883</x:v>
      </x:c>
      <x:c r="K60" s="15" t="n">
        <x:f>IF($A60&gt;Inputs!$B$7,"",Inputs!$B$10)</x:f>
        <x:v>5000000</x:v>
      </x:c>
      <x:c r="L60" s="15" t="n">
        <x:f>IF($A60&gt;Inputs!$B$7,"",Inputs!$B$11)</x:f>
        <x:v>25000000</x:v>
      </x:c>
      <x:c r="M60" s="16" t="n">
        <x:f>IF(OR($A60&gt;Inputs!$B$7,Inputs!$B$9&lt;=0),"",(J60+K60)/Inputs!$B$9)</x:f>
        <x:v>0.4929337231968814</x:v>
      </x:c>
      <x:c r="N60" s="15" t="n">
        <x:f>IF(OR($A60&gt;Inputs!$B$7,Inputs!$B$9&lt;=0),"",Inputs!$B$9-L60-K60-J60)</x:f>
        <x:v>5423976.608187117</x:v>
      </x:c>
      <x:c r="O60" s="15" t="n">
        <x:f>IF($A60&gt;Inputs!$B$7,"",MAX(0,C60-H60))</x:f>
        <x:v>1640350877.1929843</x:v>
      </x:c>
      <x:c r="P60" t="str">
        <x:f>IF($A60&gt;Inputs!$B$7,"",IF($A60&lt;=Inputs!$B$8,"Ân hạn gốc",IF(O60=0,"Tất toán",LOOKUP(2,1/(('Rate Schedule'!$A$5:$A$20&lt;&gt;"")*('Rate Schedule'!$A$5:$A$20&lt;=$A60)),'Rate Schedule'!$C$5:$C$20))))</x:f>
        <x:v>Kịch bản tăng</x:v>
      </x:c>
    </x:row>
    <x:row r="61">
      <x:c r="A61" t="n">
        <x:v>54</x:v>
      </x:c>
      <x:c r="B61" s="14" t="str">
        <x:v>Fri Nov 01 2030 00:00:00 GMT+0700 (Indochina Time)</x:v>
      </x:c>
      <x:c r="C61" s="15" t="n">
        <x:f>IF($A61&gt;Inputs!$B$7,"",IF($A61=1,Inputs!$B$5,O60))</x:f>
        <x:v>1640350877.1929843</x:v>
      </x:c>
      <x:c r="D61" s="16" t="n">
        <x:f>IF($A61&gt;Inputs!$B$7,"",LOOKUP(2,1/(('Rate Schedule'!$A$5:$A$20&lt;&gt;"")*('Rate Schedule'!$A$5:$A$20&lt;=$A61)),'Rate Schedule'!$B$5:$B$20))</x:f>
        <x:v>0.115</x:v>
      </x:c>
      <x:c r="E61" s="16" t="n">
        <x:f>IF($A61&gt;Inputs!$B$7,"",D61/12)</x:f>
        <x:v>0.009583333333333334</x:v>
      </x:c>
      <x:c r="F61" s="15" t="n">
        <x:f>IF($A61&gt;Inputs!$B$7,"",IF($A61&lt;=Inputs!$B$8,0,MIN(C61,Inputs!$B$5/MAX(1,Inputs!$B$7-Inputs!$B$8))))</x:f>
        <x:v>8771929.824561404</x:v>
      </x:c>
      <x:c r="G61" s="15" t="n">
        <x:f>IF($A61&gt;Inputs!$B$7,"",IF($A61&gt;=Inputs!$B$14,MIN(MAX(C61-F61,0),Inputs!$B$13),0))</x:f>
        <x:v>0</x:v>
      </x:c>
      <x:c r="H61" s="15" t="n">
        <x:f>IF($A61&gt;Inputs!$B$7,"",F61+G61)</x:f>
        <x:v>8771929.824561404</x:v>
      </x:c>
      <x:c r="I61" s="15" t="n">
        <x:f>IF($A61&gt;Inputs!$B$7,"",C61*E61)</x:f>
        <x:v>15720029.239766102</x:v>
      </x:c>
      <x:c r="J61" s="15" t="n">
        <x:f>IF($A61&gt;Inputs!$B$7,"",H61+I61)</x:f>
        <x:v>24491959.06432751</x:v>
      </x:c>
      <x:c r="K61" s="15" t="n">
        <x:f>IF($A61&gt;Inputs!$B$7,"",Inputs!$B$10)</x:f>
        <x:v>5000000</x:v>
      </x:c>
      <x:c r="L61" s="15" t="n">
        <x:f>IF($A61&gt;Inputs!$B$7,"",Inputs!$B$11)</x:f>
        <x:v>25000000</x:v>
      </x:c>
      <x:c r="M61" s="16" t="n">
        <x:f>IF(OR($A61&gt;Inputs!$B$7,Inputs!$B$9&lt;=0),"",(J61+K61)/Inputs!$B$9)</x:f>
        <x:v>0.4915326510721251</x:v>
      </x:c>
      <x:c r="N61" s="15" t="n">
        <x:f>IF(OR($A61&gt;Inputs!$B$7,Inputs!$B$9&lt;=0),"",Inputs!$B$9-L61-K61-J61)</x:f>
        <x:v>5508040.935672492</x:v>
      </x:c>
      <x:c r="O61" s="15" t="n">
        <x:f>IF($A61&gt;Inputs!$B$7,"",MAX(0,C61-H61))</x:f>
        <x:v>1631578947.368423</x:v>
      </x:c>
      <x:c r="P61" t="str">
        <x:f>IF($A61&gt;Inputs!$B$7,"",IF($A61&lt;=Inputs!$B$8,"Ân hạn gốc",IF(O61=0,"Tất toán",LOOKUP(2,1/(('Rate Schedule'!$A$5:$A$20&lt;&gt;"")*('Rate Schedule'!$A$5:$A$20&lt;=$A61)),'Rate Schedule'!$C$5:$C$20))))</x:f>
        <x:v>Kịch bản tăng</x:v>
      </x:c>
    </x:row>
    <x:row r="62">
      <x:c r="A62" t="n">
        <x:v>55</x:v>
      </x:c>
      <x:c r="B62" s="14" t="str">
        <x:v>Sun Dec 01 2030 00:00:00 GMT+0700 (Indochina Time)</x:v>
      </x:c>
      <x:c r="C62" s="15" t="n">
        <x:f>IF($A62&gt;Inputs!$B$7,"",IF($A62=1,Inputs!$B$5,O61))</x:f>
        <x:v>1631578947.368423</x:v>
      </x:c>
      <x:c r="D62" s="16" t="n">
        <x:f>IF($A62&gt;Inputs!$B$7,"",LOOKUP(2,1/(('Rate Schedule'!$A$5:$A$20&lt;&gt;"")*('Rate Schedule'!$A$5:$A$20&lt;=$A62)),'Rate Schedule'!$B$5:$B$20))</x:f>
        <x:v>0.115</x:v>
      </x:c>
      <x:c r="E62" s="16" t="n">
        <x:f>IF($A62&gt;Inputs!$B$7,"",D62/12)</x:f>
        <x:v>0.009583333333333334</x:v>
      </x:c>
      <x:c r="F62" s="15" t="n">
        <x:f>IF($A62&gt;Inputs!$B$7,"",IF($A62&lt;=Inputs!$B$8,0,MIN(C62,Inputs!$B$5/MAX(1,Inputs!$B$7-Inputs!$B$8))))</x:f>
        <x:v>8771929.824561404</x:v>
      </x:c>
      <x:c r="G62" s="15" t="n">
        <x:f>IF($A62&gt;Inputs!$B$7,"",IF($A62&gt;=Inputs!$B$14,MIN(MAX(C62-F62,0),Inputs!$B$13),0))</x:f>
        <x:v>0</x:v>
      </x:c>
      <x:c r="H62" s="15" t="n">
        <x:f>IF($A62&gt;Inputs!$B$7,"",F62+G62)</x:f>
        <x:v>8771929.824561404</x:v>
      </x:c>
      <x:c r="I62" s="15" t="n">
        <x:f>IF($A62&gt;Inputs!$B$7,"",C62*E62)</x:f>
        <x:v>15635964.912280722</x:v>
      </x:c>
      <x:c r="J62" s="15" t="n">
        <x:f>IF($A62&gt;Inputs!$B$7,"",H62+I62)</x:f>
        <x:v>24407894.736842126</x:v>
      </x:c>
      <x:c r="K62" s="15" t="n">
        <x:f>IF($A62&gt;Inputs!$B$7,"",Inputs!$B$10)</x:f>
        <x:v>5000000</x:v>
      </x:c>
      <x:c r="L62" s="15" t="n">
        <x:f>IF($A62&gt;Inputs!$B$7,"",Inputs!$B$11)</x:f>
        <x:v>25000000</x:v>
      </x:c>
      <x:c r="M62" s="16" t="n">
        <x:f>IF(OR($A62&gt;Inputs!$B$7,Inputs!$B$9&lt;=0),"",(J62+K62)/Inputs!$B$9)</x:f>
        <x:v>0.49013157894736875</x:v>
      </x:c>
      <x:c r="N62" s="15" t="n">
        <x:f>IF(OR($A62&gt;Inputs!$B$7,Inputs!$B$9&lt;=0),"",Inputs!$B$9-L62-K62-J62)</x:f>
        <x:v>5592105.263157874</x:v>
      </x:c>
      <x:c r="O62" s="15" t="n">
        <x:f>IF($A62&gt;Inputs!$B$7,"",MAX(0,C62-H62))</x:f>
        <x:v>1622807017.5438616</x:v>
      </x:c>
      <x:c r="P62" t="str">
        <x:f>IF($A62&gt;Inputs!$B$7,"",IF($A62&lt;=Inputs!$B$8,"Ân hạn gốc",IF(O62=0,"Tất toán",LOOKUP(2,1/(('Rate Schedule'!$A$5:$A$20&lt;&gt;"")*('Rate Schedule'!$A$5:$A$20&lt;=$A62)),'Rate Schedule'!$C$5:$C$20))))</x:f>
        <x:v>Kịch bản tăng</x:v>
      </x:c>
    </x:row>
    <x:row r="63">
      <x:c r="A63" t="n">
        <x:v>56</x:v>
      </x:c>
      <x:c r="B63" s="14" t="str">
        <x:v>Wed Jan 01 2031 00:00:00 GMT+0700 (Indochina Time)</x:v>
      </x:c>
      <x:c r="C63" s="15" t="n">
        <x:f>IF($A63&gt;Inputs!$B$7,"",IF($A63=1,Inputs!$B$5,O62))</x:f>
        <x:v>1622807017.5438616</x:v>
      </x:c>
      <x:c r="D63" s="16" t="n">
        <x:f>IF($A63&gt;Inputs!$B$7,"",LOOKUP(2,1/(('Rate Schedule'!$A$5:$A$20&lt;&gt;"")*('Rate Schedule'!$A$5:$A$20&lt;=$A63)),'Rate Schedule'!$B$5:$B$20))</x:f>
        <x:v>0.115</x:v>
      </x:c>
      <x:c r="E63" s="16" t="n">
        <x:f>IF($A63&gt;Inputs!$B$7,"",D63/12)</x:f>
        <x:v>0.009583333333333334</x:v>
      </x:c>
      <x:c r="F63" s="15" t="n">
        <x:f>IF($A63&gt;Inputs!$B$7,"",IF($A63&lt;=Inputs!$B$8,0,MIN(C63,Inputs!$B$5/MAX(1,Inputs!$B$7-Inputs!$B$8))))</x:f>
        <x:v>8771929.824561404</x:v>
      </x:c>
      <x:c r="G63" s="15" t="n">
        <x:f>IF($A63&gt;Inputs!$B$7,"",IF($A63&gt;=Inputs!$B$14,MIN(MAX(C63-F63,0),Inputs!$B$13),0))</x:f>
        <x:v>0</x:v>
      </x:c>
      <x:c r="H63" s="15" t="n">
        <x:f>IF($A63&gt;Inputs!$B$7,"",F63+G63)</x:f>
        <x:v>8771929.824561404</x:v>
      </x:c>
      <x:c r="I63" s="15" t="n">
        <x:f>IF($A63&gt;Inputs!$B$7,"",C63*E63)</x:f>
        <x:v>15551900.584795343</x:v>
      </x:c>
      <x:c r="J63" s="15" t="n">
        <x:f>IF($A63&gt;Inputs!$B$7,"",H63+I63)</x:f>
        <x:v>24323830.409356747</x:v>
      </x:c>
      <x:c r="K63" s="15" t="n">
        <x:f>IF($A63&gt;Inputs!$B$7,"",Inputs!$B$10)</x:f>
        <x:v>5000000</x:v>
      </x:c>
      <x:c r="L63" s="15" t="n">
        <x:f>IF($A63&gt;Inputs!$B$7,"",Inputs!$B$11)</x:f>
        <x:v>25000000</x:v>
      </x:c>
      <x:c r="M63" s="16" t="n">
        <x:f>IF(OR($A63&gt;Inputs!$B$7,Inputs!$B$9&lt;=0),"",(J63+K63)/Inputs!$B$9)</x:f>
        <x:v>0.48873050682261243</x:v>
      </x:c>
      <x:c r="N63" s="15" t="n">
        <x:f>IF(OR($A63&gt;Inputs!$B$7,Inputs!$B$9&lt;=0),"",Inputs!$B$9-L63-K63-J63)</x:f>
        <x:v>5676169.590643253</x:v>
      </x:c>
      <x:c r="O63" s="15" t="n">
        <x:f>IF($A63&gt;Inputs!$B$7,"",MAX(0,C63-H63))</x:f>
        <x:v>1614035087.7193003</x:v>
      </x:c>
      <x:c r="P63" t="str">
        <x:f>IF($A63&gt;Inputs!$B$7,"",IF($A63&lt;=Inputs!$B$8,"Ân hạn gốc",IF(O63=0,"Tất toán",LOOKUP(2,1/(('Rate Schedule'!$A$5:$A$20&lt;&gt;"")*('Rate Schedule'!$A$5:$A$20&lt;=$A63)),'Rate Schedule'!$C$5:$C$20))))</x:f>
        <x:v>Kịch bản tăng</x:v>
      </x:c>
    </x:row>
    <x:row r="64">
      <x:c r="A64" t="n">
        <x:v>57</x:v>
      </x:c>
      <x:c r="B64" s="14" t="str">
        <x:v>Sat Feb 01 2031 00:00:00 GMT+0700 (Indochina Time)</x:v>
      </x:c>
      <x:c r="C64" s="15" t="n">
        <x:f>IF($A64&gt;Inputs!$B$7,"",IF($A64=1,Inputs!$B$5,O63))</x:f>
        <x:v>1614035087.7193003</x:v>
      </x:c>
      <x:c r="D64" s="16" t="n">
        <x:f>IF($A64&gt;Inputs!$B$7,"",LOOKUP(2,1/(('Rate Schedule'!$A$5:$A$20&lt;&gt;"")*('Rate Schedule'!$A$5:$A$20&lt;=$A64)),'Rate Schedule'!$B$5:$B$20))</x:f>
        <x:v>0.115</x:v>
      </x:c>
      <x:c r="E64" s="16" t="n">
        <x:f>IF($A64&gt;Inputs!$B$7,"",D64/12)</x:f>
        <x:v>0.009583333333333334</x:v>
      </x:c>
      <x:c r="F64" s="15" t="n">
        <x:f>IF($A64&gt;Inputs!$B$7,"",IF($A64&lt;=Inputs!$B$8,0,MIN(C64,Inputs!$B$5/MAX(1,Inputs!$B$7-Inputs!$B$8))))</x:f>
        <x:v>8771929.824561404</x:v>
      </x:c>
      <x:c r="G64" s="15" t="n">
        <x:f>IF($A64&gt;Inputs!$B$7,"",IF($A64&gt;=Inputs!$B$14,MIN(MAX(C64-F64,0),Inputs!$B$13),0))</x:f>
        <x:v>0</x:v>
      </x:c>
      <x:c r="H64" s="15" t="n">
        <x:f>IF($A64&gt;Inputs!$B$7,"",F64+G64)</x:f>
        <x:v>8771929.824561404</x:v>
      </x:c>
      <x:c r="I64" s="15" t="n">
        <x:f>IF($A64&gt;Inputs!$B$7,"",C64*E64)</x:f>
        <x:v>15467836.257309962</x:v>
      </x:c>
      <x:c r="J64" s="15" t="n">
        <x:f>IF($A64&gt;Inputs!$B$7,"",H64+I64)</x:f>
        <x:v>24239766.081871368</x:v>
      </x:c>
      <x:c r="K64" s="15" t="n">
        <x:f>IF($A64&gt;Inputs!$B$7,"",Inputs!$B$10)</x:f>
        <x:v>5000000</x:v>
      </x:c>
      <x:c r="L64" s="15" t="n">
        <x:f>IF($A64&gt;Inputs!$B$7,"",Inputs!$B$11)</x:f>
        <x:v>25000000</x:v>
      </x:c>
      <x:c r="M64" s="16" t="n">
        <x:f>IF(OR($A64&gt;Inputs!$B$7,Inputs!$B$9&lt;=0),"",(J64+K64)/Inputs!$B$9)</x:f>
        <x:v>0.4873294346978561</x:v>
      </x:c>
      <x:c r="N64" s="15" t="n">
        <x:f>IF(OR($A64&gt;Inputs!$B$7,Inputs!$B$9&lt;=0),"",Inputs!$B$9-L64-K64-J64)</x:f>
        <x:v>5760233.918128632</x:v>
      </x:c>
      <x:c r="O64" s="15" t="n">
        <x:f>IF($A64&gt;Inputs!$B$7,"",MAX(0,C64-H64))</x:f>
        <x:v>1605263157.894739</x:v>
      </x:c>
      <x:c r="P64" t="str">
        <x:f>IF($A64&gt;Inputs!$B$7,"",IF($A64&lt;=Inputs!$B$8,"Ân hạn gốc",IF(O64=0,"Tất toán",LOOKUP(2,1/(('Rate Schedule'!$A$5:$A$20&lt;&gt;"")*('Rate Schedule'!$A$5:$A$20&lt;=$A64)),'Rate Schedule'!$C$5:$C$20))))</x:f>
        <x:v>Kịch bản tăng</x:v>
      </x:c>
    </x:row>
    <x:row r="65">
      <x:c r="A65" t="n">
        <x:v>58</x:v>
      </x:c>
      <x:c r="B65" s="14" t="str">
        <x:v>Sat Mar 01 2031 00:00:00 GMT+0700 (Indochina Time)</x:v>
      </x:c>
      <x:c r="C65" s="15" t="n">
        <x:f>IF($A65&gt;Inputs!$B$7,"",IF($A65=1,Inputs!$B$5,O64))</x:f>
        <x:v>1605263157.894739</x:v>
      </x:c>
      <x:c r="D65" s="16" t="n">
        <x:f>IF($A65&gt;Inputs!$B$7,"",LOOKUP(2,1/(('Rate Schedule'!$A$5:$A$20&lt;&gt;"")*('Rate Schedule'!$A$5:$A$20&lt;=$A65)),'Rate Schedule'!$B$5:$B$20))</x:f>
        <x:v>0.115</x:v>
      </x:c>
      <x:c r="E65" s="16" t="n">
        <x:f>IF($A65&gt;Inputs!$B$7,"",D65/12)</x:f>
        <x:v>0.009583333333333334</x:v>
      </x:c>
      <x:c r="F65" s="15" t="n">
        <x:f>IF($A65&gt;Inputs!$B$7,"",IF($A65&lt;=Inputs!$B$8,0,MIN(C65,Inputs!$B$5/MAX(1,Inputs!$B$7-Inputs!$B$8))))</x:f>
        <x:v>8771929.824561404</x:v>
      </x:c>
      <x:c r="G65" s="15" t="n">
        <x:f>IF($A65&gt;Inputs!$B$7,"",IF($A65&gt;=Inputs!$B$14,MIN(MAX(C65-F65,0),Inputs!$B$13),0))</x:f>
        <x:v>0</x:v>
      </x:c>
      <x:c r="H65" s="15" t="n">
        <x:f>IF($A65&gt;Inputs!$B$7,"",F65+G65)</x:f>
        <x:v>8771929.824561404</x:v>
      </x:c>
      <x:c r="I65" s="15" t="n">
        <x:f>IF($A65&gt;Inputs!$B$7,"",C65*E65)</x:f>
        <x:v>15383771.929824583</x:v>
      </x:c>
      <x:c r="J65" s="15" t="n">
        <x:f>IF($A65&gt;Inputs!$B$7,"",H65+I65)</x:f>
        <x:v>24155701.754385985</x:v>
      </x:c>
      <x:c r="K65" s="15" t="n">
        <x:f>IF($A65&gt;Inputs!$B$7,"",Inputs!$B$10)</x:f>
        <x:v>5000000</x:v>
      </x:c>
      <x:c r="L65" s="15" t="n">
        <x:f>IF($A65&gt;Inputs!$B$7,"",Inputs!$B$11)</x:f>
        <x:v>25000000</x:v>
      </x:c>
      <x:c r="M65" s="16" t="n">
        <x:f>IF(OR($A65&gt;Inputs!$B$7,Inputs!$B$9&lt;=0),"",(J65+K65)/Inputs!$B$9)</x:f>
        <x:v>0.48592836257309974</x:v>
      </x:c>
      <x:c r="N65" s="15" t="n">
        <x:f>IF(OR($A65&gt;Inputs!$B$7,Inputs!$B$9&lt;=0),"",Inputs!$B$9-L65-K65-J65)</x:f>
        <x:v>5844298.245614015</x:v>
      </x:c>
      <x:c r="O65" s="15" t="n">
        <x:f>IF($A65&gt;Inputs!$B$7,"",MAX(0,C65-H65))</x:f>
        <x:v>1596491228.0701776</x:v>
      </x:c>
      <x:c r="P65" t="str">
        <x:f>IF($A65&gt;Inputs!$B$7,"",IF($A65&lt;=Inputs!$B$8,"Ân hạn gốc",IF(O65=0,"Tất toán",LOOKUP(2,1/(('Rate Schedule'!$A$5:$A$20&lt;&gt;"")*('Rate Schedule'!$A$5:$A$20&lt;=$A65)),'Rate Schedule'!$C$5:$C$20))))</x:f>
        <x:v>Kịch bản tăng</x:v>
      </x:c>
    </x:row>
    <x:row r="66">
      <x:c r="A66" t="n">
        <x:v>59</x:v>
      </x:c>
      <x:c r="B66" s="14" t="str">
        <x:v>Tue Apr 01 2031 00:00:00 GMT+0700 (Indochina Time)</x:v>
      </x:c>
      <x:c r="C66" s="15" t="n">
        <x:f>IF($A66&gt;Inputs!$B$7,"",IF($A66=1,Inputs!$B$5,O65))</x:f>
        <x:v>1596491228.0701776</x:v>
      </x:c>
      <x:c r="D66" s="16" t="n">
        <x:f>IF($A66&gt;Inputs!$B$7,"",LOOKUP(2,1/(('Rate Schedule'!$A$5:$A$20&lt;&gt;"")*('Rate Schedule'!$A$5:$A$20&lt;=$A66)),'Rate Schedule'!$B$5:$B$20))</x:f>
        <x:v>0.115</x:v>
      </x:c>
      <x:c r="E66" s="16" t="n">
        <x:f>IF($A66&gt;Inputs!$B$7,"",D66/12)</x:f>
        <x:v>0.009583333333333334</x:v>
      </x:c>
      <x:c r="F66" s="15" t="n">
        <x:f>IF($A66&gt;Inputs!$B$7,"",IF($A66&lt;=Inputs!$B$8,0,MIN(C66,Inputs!$B$5/MAX(1,Inputs!$B$7-Inputs!$B$8))))</x:f>
        <x:v>8771929.824561404</x:v>
      </x:c>
      <x:c r="G66" s="15" t="n">
        <x:f>IF($A66&gt;Inputs!$B$7,"",IF($A66&gt;=Inputs!$B$14,MIN(MAX(C66-F66,0),Inputs!$B$13),0))</x:f>
        <x:v>0</x:v>
      </x:c>
      <x:c r="H66" s="15" t="n">
        <x:f>IF($A66&gt;Inputs!$B$7,"",F66+G66)</x:f>
        <x:v>8771929.824561404</x:v>
      </x:c>
      <x:c r="I66" s="15" t="n">
        <x:f>IF($A66&gt;Inputs!$B$7,"",C66*E66)</x:f>
        <x:v>15299707.602339203</x:v>
      </x:c>
      <x:c r="J66" s="15" t="n">
        <x:f>IF($A66&gt;Inputs!$B$7,"",H66+I66)</x:f>
        <x:v>24071637.426900607</x:v>
      </x:c>
      <x:c r="K66" s="15" t="n">
        <x:f>IF($A66&gt;Inputs!$B$7,"",Inputs!$B$10)</x:f>
        <x:v>5000000</x:v>
      </x:c>
      <x:c r="L66" s="15" t="n">
        <x:f>IF($A66&gt;Inputs!$B$7,"",Inputs!$B$11)</x:f>
        <x:v>25000000</x:v>
      </x:c>
      <x:c r="M66" s="16" t="n">
        <x:f>IF(OR($A66&gt;Inputs!$B$7,Inputs!$B$9&lt;=0),"",(J66+K66)/Inputs!$B$9)</x:f>
        <x:v>0.4845272904483434</x:v>
      </x:c>
      <x:c r="N66" s="15" t="n">
        <x:f>IF(OR($A66&gt;Inputs!$B$7,Inputs!$B$9&lt;=0),"",Inputs!$B$9-L66-K66-J66)</x:f>
        <x:v>5928362.573099393</x:v>
      </x:c>
      <x:c r="O66" s="15" t="n">
        <x:f>IF($A66&gt;Inputs!$B$7,"",MAX(0,C66-H66))</x:f>
        <x:v>1587719298.2456162</x:v>
      </x:c>
      <x:c r="P66" t="str">
        <x:f>IF($A66&gt;Inputs!$B$7,"",IF($A66&lt;=Inputs!$B$8,"Ân hạn gốc",IF(O66=0,"Tất toán",LOOKUP(2,1/(('Rate Schedule'!$A$5:$A$20&lt;&gt;"")*('Rate Schedule'!$A$5:$A$20&lt;=$A66)),'Rate Schedule'!$C$5:$C$20))))</x:f>
        <x:v>Kịch bản tăng</x:v>
      </x:c>
    </x:row>
    <x:row r="67">
      <x:c r="A67" t="n">
        <x:v>60</x:v>
      </x:c>
      <x:c r="B67" s="14" t="str">
        <x:v>Thu May 01 2031 00:00:00 GMT+0700 (Indochina Time)</x:v>
      </x:c>
      <x:c r="C67" s="15" t="n">
        <x:f>IF($A67&gt;Inputs!$B$7,"",IF($A67=1,Inputs!$B$5,O66))</x:f>
        <x:v>1587719298.2456162</x:v>
      </x:c>
      <x:c r="D67" s="16" t="n">
        <x:f>IF($A67&gt;Inputs!$B$7,"",LOOKUP(2,1/(('Rate Schedule'!$A$5:$A$20&lt;&gt;"")*('Rate Schedule'!$A$5:$A$20&lt;=$A67)),'Rate Schedule'!$B$5:$B$20))</x:f>
        <x:v>0.115</x:v>
      </x:c>
      <x:c r="E67" s="16" t="n">
        <x:f>IF($A67&gt;Inputs!$B$7,"",D67/12)</x:f>
        <x:v>0.009583333333333334</x:v>
      </x:c>
      <x:c r="F67" s="15" t="n">
        <x:f>IF($A67&gt;Inputs!$B$7,"",IF($A67&lt;=Inputs!$B$8,0,MIN(C67,Inputs!$B$5/MAX(1,Inputs!$B$7-Inputs!$B$8))))</x:f>
        <x:v>8771929.824561404</x:v>
      </x:c>
      <x:c r="G67" s="15" t="n">
        <x:f>IF($A67&gt;Inputs!$B$7,"",IF($A67&gt;=Inputs!$B$14,MIN(MAX(C67-F67,0),Inputs!$B$13),0))</x:f>
        <x:v>0</x:v>
      </x:c>
      <x:c r="H67" s="15" t="n">
        <x:f>IF($A67&gt;Inputs!$B$7,"",F67+G67)</x:f>
        <x:v>8771929.824561404</x:v>
      </x:c>
      <x:c r="I67" s="15" t="n">
        <x:f>IF($A67&gt;Inputs!$B$7,"",C67*E67)</x:f>
        <x:v>15215643.274853824</x:v>
      </x:c>
      <x:c r="J67" s="15" t="n">
        <x:f>IF($A67&gt;Inputs!$B$7,"",H67+I67)</x:f>
        <x:v>23987573.099415228</x:v>
      </x:c>
      <x:c r="K67" s="15" t="n">
        <x:f>IF($A67&gt;Inputs!$B$7,"",Inputs!$B$10)</x:f>
        <x:v>5000000</x:v>
      </x:c>
      <x:c r="L67" s="15" t="n">
        <x:f>IF($A67&gt;Inputs!$B$7,"",Inputs!$B$11)</x:f>
        <x:v>25000000</x:v>
      </x:c>
      <x:c r="M67" s="16" t="n">
        <x:f>IF(OR($A67&gt;Inputs!$B$7,Inputs!$B$9&lt;=0),"",(J67+K67)/Inputs!$B$9)</x:f>
        <x:v>0.48312621832358715</x:v>
      </x:c>
      <x:c r="N67" s="15" t="n">
        <x:f>IF(OR($A67&gt;Inputs!$B$7,Inputs!$B$9&lt;=0),"",Inputs!$B$9-L67-K67-J67)</x:f>
        <x:v>6012426.900584772</x:v>
      </x:c>
      <x:c r="O67" s="15" t="n">
        <x:f>IF($A67&gt;Inputs!$B$7,"",MAX(0,C67-H67))</x:f>
        <x:v>1578947368.4210548</x:v>
      </x:c>
      <x:c r="P67" t="str">
        <x:f>IF($A67&gt;Inputs!$B$7,"",IF($A67&lt;=Inputs!$B$8,"Ân hạn gốc",IF(O67=0,"Tất toán",LOOKUP(2,1/(('Rate Schedule'!$A$5:$A$20&lt;&gt;"")*('Rate Schedule'!$A$5:$A$20&lt;=$A67)),'Rate Schedule'!$C$5:$C$20))))</x:f>
        <x:v>Kịch bản tăng</x:v>
      </x:c>
    </x:row>
    <x:row r="68">
      <x:c r="A68" t="n">
        <x:v>61</x:v>
      </x:c>
      <x:c r="B68" s="14" t="str">
        <x:v>Sun Jun 01 2031 00:00:00 GMT+0700 (Indochina Time)</x:v>
      </x:c>
      <x:c r="C68" s="15" t="n">
        <x:f>IF($A68&gt;Inputs!$B$7,"",IF($A68=1,Inputs!$B$5,O67))</x:f>
        <x:v>1578947368.4210548</x:v>
      </x:c>
      <x:c r="D68" s="16" t="n">
        <x:f>IF($A68&gt;Inputs!$B$7,"",LOOKUP(2,1/(('Rate Schedule'!$A$5:$A$20&lt;&gt;"")*('Rate Schedule'!$A$5:$A$20&lt;=$A68)),'Rate Schedule'!$B$5:$B$20))</x:f>
        <x:v>0.115</x:v>
      </x:c>
      <x:c r="E68" s="16" t="n">
        <x:f>IF($A68&gt;Inputs!$B$7,"",D68/12)</x:f>
        <x:v>0.009583333333333334</x:v>
      </x:c>
      <x:c r="F68" s="15" t="n">
        <x:f>IF($A68&gt;Inputs!$B$7,"",IF($A68&lt;=Inputs!$B$8,0,MIN(C68,Inputs!$B$5/MAX(1,Inputs!$B$7-Inputs!$B$8))))</x:f>
        <x:v>8771929.824561404</x:v>
      </x:c>
      <x:c r="G68" s="15" t="n">
        <x:f>IF($A68&gt;Inputs!$B$7,"",IF($A68&gt;=Inputs!$B$14,MIN(MAX(C68-F68,0),Inputs!$B$13),0))</x:f>
        <x:v>0</x:v>
      </x:c>
      <x:c r="H68" s="15" t="n">
        <x:f>IF($A68&gt;Inputs!$B$7,"",F68+G68)</x:f>
        <x:v>8771929.824561404</x:v>
      </x:c>
      <x:c r="I68" s="15" t="n">
        <x:f>IF($A68&gt;Inputs!$B$7,"",C68*E68)</x:f>
        <x:v>15131578.947368443</x:v>
      </x:c>
      <x:c r="J68" s="15" t="n">
        <x:f>IF($A68&gt;Inputs!$B$7,"",H68+I68)</x:f>
        <x:v>23903508.771929845</x:v>
      </x:c>
      <x:c r="K68" s="15" t="n">
        <x:f>IF($A68&gt;Inputs!$B$7,"",Inputs!$B$10)</x:f>
        <x:v>5000000</x:v>
      </x:c>
      <x:c r="L68" s="15" t="n">
        <x:f>IF($A68&gt;Inputs!$B$7,"",Inputs!$B$11)</x:f>
        <x:v>25000000</x:v>
      </x:c>
      <x:c r="M68" s="16" t="n">
        <x:f>IF(OR($A68&gt;Inputs!$B$7,Inputs!$B$9&lt;=0),"",(J68+K68)/Inputs!$B$9)</x:f>
        <x:v>0.4817251461988308</x:v>
      </x:c>
      <x:c r="N68" s="15" t="n">
        <x:f>IF(OR($A68&gt;Inputs!$B$7,Inputs!$B$9&lt;=0),"",Inputs!$B$9-L68-K68-J68)</x:f>
        <x:v>6096491.228070155</x:v>
      </x:c>
      <x:c r="O68" s="15" t="n">
        <x:f>IF($A68&gt;Inputs!$B$7,"",MAX(0,C68-H68))</x:f>
        <x:v>1570175438.5964935</x:v>
      </x:c>
      <x:c r="P68" t="str">
        <x:f>IF($A68&gt;Inputs!$B$7,"",IF($A68&lt;=Inputs!$B$8,"Ân hạn gốc",IF(O68=0,"Tất toán",LOOKUP(2,1/(('Rate Schedule'!$A$5:$A$20&lt;&gt;"")*('Rate Schedule'!$A$5:$A$20&lt;=$A68)),'Rate Schedule'!$C$5:$C$20))))</x:f>
        <x:v>Kịch bản tăng</x:v>
      </x:c>
    </x:row>
    <x:row r="69">
      <x:c r="A69" t="n">
        <x:v>62</x:v>
      </x:c>
      <x:c r="B69" s="14" t="str">
        <x:v>Tue Jul 01 2031 00:00:00 GMT+0700 (Indochina Time)</x:v>
      </x:c>
      <x:c r="C69" s="15" t="n">
        <x:f>IF($A69&gt;Inputs!$B$7,"",IF($A69=1,Inputs!$B$5,O68))</x:f>
        <x:v>1570175438.5964935</x:v>
      </x:c>
      <x:c r="D69" s="16" t="n">
        <x:f>IF($A69&gt;Inputs!$B$7,"",LOOKUP(2,1/(('Rate Schedule'!$A$5:$A$20&lt;&gt;"")*('Rate Schedule'!$A$5:$A$20&lt;=$A69)),'Rate Schedule'!$B$5:$B$20))</x:f>
        <x:v>0.115</x:v>
      </x:c>
      <x:c r="E69" s="16" t="n">
        <x:f>IF($A69&gt;Inputs!$B$7,"",D69/12)</x:f>
        <x:v>0.009583333333333334</x:v>
      </x:c>
      <x:c r="F69" s="15" t="n">
        <x:f>IF($A69&gt;Inputs!$B$7,"",IF($A69&lt;=Inputs!$B$8,0,MIN(C69,Inputs!$B$5/MAX(1,Inputs!$B$7-Inputs!$B$8))))</x:f>
        <x:v>8771929.824561404</x:v>
      </x:c>
      <x:c r="G69" s="15" t="n">
        <x:f>IF($A69&gt;Inputs!$B$7,"",IF($A69&gt;=Inputs!$B$14,MIN(MAX(C69-F69,0),Inputs!$B$13),0))</x:f>
        <x:v>0</x:v>
      </x:c>
      <x:c r="H69" s="15" t="n">
        <x:f>IF($A69&gt;Inputs!$B$7,"",F69+G69)</x:f>
        <x:v>8771929.824561404</x:v>
      </x:c>
      <x:c r="I69" s="15" t="n">
        <x:f>IF($A69&gt;Inputs!$B$7,"",C69*E69)</x:f>
        <x:v>15047514.619883064</x:v>
      </x:c>
      <x:c r="J69" s="15" t="n">
        <x:f>IF($A69&gt;Inputs!$B$7,"",H69+I69)</x:f>
        <x:v>23819444.44444447</x:v>
      </x:c>
      <x:c r="K69" s="15" t="n">
        <x:f>IF($A69&gt;Inputs!$B$7,"",Inputs!$B$10)</x:f>
        <x:v>5000000</x:v>
      </x:c>
      <x:c r="L69" s="15" t="n">
        <x:f>IF($A69&gt;Inputs!$B$7,"",Inputs!$B$11)</x:f>
        <x:v>25000000</x:v>
      </x:c>
      <x:c r="M69" s="16" t="n">
        <x:f>IF(OR($A69&gt;Inputs!$B$7,Inputs!$B$9&lt;=0),"",(J69+K69)/Inputs!$B$9)</x:f>
        <x:v>0.4803240740740745</x:v>
      </x:c>
      <x:c r="N69" s="15" t="n">
        <x:f>IF(OR($A69&gt;Inputs!$B$7,Inputs!$B$9&lt;=0),"",Inputs!$B$9-L69-K69-J69)</x:f>
        <x:v>6180555.55555553</x:v>
      </x:c>
      <x:c r="O69" s="15" t="n">
        <x:f>IF($A69&gt;Inputs!$B$7,"",MAX(0,C69-H69))</x:f>
        <x:v>1561403508.7719321</x:v>
      </x:c>
      <x:c r="P69" t="str">
        <x:f>IF($A69&gt;Inputs!$B$7,"",IF($A69&lt;=Inputs!$B$8,"Ân hạn gốc",IF(O69=0,"Tất toán",LOOKUP(2,1/(('Rate Schedule'!$A$5:$A$20&lt;&gt;"")*('Rate Schedule'!$A$5:$A$20&lt;=$A69)),'Rate Schedule'!$C$5:$C$20))))</x:f>
        <x:v>Kịch bản tăng</x:v>
      </x:c>
    </x:row>
    <x:row r="70">
      <x:c r="A70" t="n">
        <x:v>63</x:v>
      </x:c>
      <x:c r="B70" s="14" t="str">
        <x:v>Fri Aug 01 2031 00:00:00 GMT+0700 (Indochina Time)</x:v>
      </x:c>
      <x:c r="C70" s="15" t="n">
        <x:f>IF($A70&gt;Inputs!$B$7,"",IF($A70=1,Inputs!$B$5,O69))</x:f>
        <x:v>1561403508.7719321</x:v>
      </x:c>
      <x:c r="D70" s="16" t="n">
        <x:f>IF($A70&gt;Inputs!$B$7,"",LOOKUP(2,1/(('Rate Schedule'!$A$5:$A$20&lt;&gt;"")*('Rate Schedule'!$A$5:$A$20&lt;=$A70)),'Rate Schedule'!$B$5:$B$20))</x:f>
        <x:v>0.115</x:v>
      </x:c>
      <x:c r="E70" s="16" t="n">
        <x:f>IF($A70&gt;Inputs!$B$7,"",D70/12)</x:f>
        <x:v>0.009583333333333334</x:v>
      </x:c>
      <x:c r="F70" s="15" t="n">
        <x:f>IF($A70&gt;Inputs!$B$7,"",IF($A70&lt;=Inputs!$B$8,0,MIN(C70,Inputs!$B$5/MAX(1,Inputs!$B$7-Inputs!$B$8))))</x:f>
        <x:v>8771929.824561404</x:v>
      </x:c>
      <x:c r="G70" s="15" t="n">
        <x:f>IF($A70&gt;Inputs!$B$7,"",IF($A70&gt;=Inputs!$B$14,MIN(MAX(C70-F70,0),Inputs!$B$13),0))</x:f>
        <x:v>0</x:v>
      </x:c>
      <x:c r="H70" s="15" t="n">
        <x:f>IF($A70&gt;Inputs!$B$7,"",F70+G70)</x:f>
        <x:v>8771929.824561404</x:v>
      </x:c>
      <x:c r="I70" s="15" t="n">
        <x:f>IF($A70&gt;Inputs!$B$7,"",C70*E70)</x:f>
        <x:v>14963450.292397685</x:v>
      </x:c>
      <x:c r="J70" s="15" t="n">
        <x:f>IF($A70&gt;Inputs!$B$7,"",H70+I70)</x:f>
        <x:v>23735380.116959088</x:v>
      </x:c>
      <x:c r="K70" s="15" t="n">
        <x:f>IF($A70&gt;Inputs!$B$7,"",Inputs!$B$10)</x:f>
        <x:v>5000000</x:v>
      </x:c>
      <x:c r="L70" s="15" t="n">
        <x:f>IF($A70&gt;Inputs!$B$7,"",Inputs!$B$11)</x:f>
        <x:v>25000000</x:v>
      </x:c>
      <x:c r="M70" s="16" t="n">
        <x:f>IF(OR($A70&gt;Inputs!$B$7,Inputs!$B$9&lt;=0),"",(J70+K70)/Inputs!$B$9)</x:f>
        <x:v>0.47892300194931814</x:v>
      </x:c>
      <x:c r="N70" s="15" t="n">
        <x:f>IF(OR($A70&gt;Inputs!$B$7,Inputs!$B$9&lt;=0),"",Inputs!$B$9-L70-K70-J70)</x:f>
        <x:v>6264619.883040912</x:v>
      </x:c>
      <x:c r="O70" s="15" t="n">
        <x:f>IF($A70&gt;Inputs!$B$7,"",MAX(0,C70-H70))</x:f>
        <x:v>1552631578.9473708</x:v>
      </x:c>
      <x:c r="P70" t="str">
        <x:f>IF($A70&gt;Inputs!$B$7,"",IF($A70&lt;=Inputs!$B$8,"Ân hạn gốc",IF(O70=0,"Tất toán",LOOKUP(2,1/(('Rate Schedule'!$A$5:$A$20&lt;&gt;"")*('Rate Schedule'!$A$5:$A$20&lt;=$A70)),'Rate Schedule'!$C$5:$C$20))))</x:f>
        <x:v>Kịch bản tăng</x:v>
      </x:c>
    </x:row>
    <x:row r="71">
      <x:c r="A71" t="n">
        <x:v>64</x:v>
      </x:c>
      <x:c r="B71" s="14" t="str">
        <x:v>Mon Sep 01 2031 00:00:00 GMT+0700 (Indochina Time)</x:v>
      </x:c>
      <x:c r="C71" s="15" t="n">
        <x:f>IF($A71&gt;Inputs!$B$7,"",IF($A71=1,Inputs!$B$5,O70))</x:f>
        <x:v>1552631578.9473708</x:v>
      </x:c>
      <x:c r="D71" s="16" t="n">
        <x:f>IF($A71&gt;Inputs!$B$7,"",LOOKUP(2,1/(('Rate Schedule'!$A$5:$A$20&lt;&gt;"")*('Rate Schedule'!$A$5:$A$20&lt;=$A71)),'Rate Schedule'!$B$5:$B$20))</x:f>
        <x:v>0.115</x:v>
      </x:c>
      <x:c r="E71" s="16" t="n">
        <x:f>IF($A71&gt;Inputs!$B$7,"",D71/12)</x:f>
        <x:v>0.009583333333333334</x:v>
      </x:c>
      <x:c r="F71" s="15" t="n">
        <x:f>IF($A71&gt;Inputs!$B$7,"",IF($A71&lt;=Inputs!$B$8,0,MIN(C71,Inputs!$B$5/MAX(1,Inputs!$B$7-Inputs!$B$8))))</x:f>
        <x:v>8771929.824561404</x:v>
      </x:c>
      <x:c r="G71" s="15" t="n">
        <x:f>IF($A71&gt;Inputs!$B$7,"",IF($A71&gt;=Inputs!$B$14,MIN(MAX(C71-F71,0),Inputs!$B$13),0))</x:f>
        <x:v>0</x:v>
      </x:c>
      <x:c r="H71" s="15" t="n">
        <x:f>IF($A71&gt;Inputs!$B$7,"",F71+G71)</x:f>
        <x:v>8771929.824561404</x:v>
      </x:c>
      <x:c r="I71" s="15" t="n">
        <x:f>IF($A71&gt;Inputs!$B$7,"",C71*E71)</x:f>
        <x:v>14879385.964912305</x:v>
      </x:c>
      <x:c r="J71" s="15" t="n">
        <x:f>IF($A71&gt;Inputs!$B$7,"",H71+I71)</x:f>
        <x:v>23651315.78947371</x:v>
      </x:c>
      <x:c r="K71" s="15" t="n">
        <x:f>IF($A71&gt;Inputs!$B$7,"",Inputs!$B$10)</x:f>
        <x:v>5000000</x:v>
      </x:c>
      <x:c r="L71" s="15" t="n">
        <x:f>IF($A71&gt;Inputs!$B$7,"",Inputs!$B$11)</x:f>
        <x:v>25000000</x:v>
      </x:c>
      <x:c r="M71" s="16" t="n">
        <x:f>IF(OR($A71&gt;Inputs!$B$7,Inputs!$B$9&lt;=0),"",(J71+K71)/Inputs!$B$9)</x:f>
        <x:v>0.4775219298245618</x:v>
      </x:c>
      <x:c r="N71" s="15" t="n">
        <x:f>IF(OR($A71&gt;Inputs!$B$7,Inputs!$B$9&lt;=0),"",Inputs!$B$9-L71-K71-J71)</x:f>
        <x:v>6348684.210526291</x:v>
      </x:c>
      <x:c r="O71" s="15" t="n">
        <x:f>IF($A71&gt;Inputs!$B$7,"",MAX(0,C71-H71))</x:f>
        <x:v>1543859649.1228094</x:v>
      </x:c>
      <x:c r="P71" t="str">
        <x:f>IF($A71&gt;Inputs!$B$7,"",IF($A71&lt;=Inputs!$B$8,"Ân hạn gốc",IF(O71=0,"Tất toán",LOOKUP(2,1/(('Rate Schedule'!$A$5:$A$20&lt;&gt;"")*('Rate Schedule'!$A$5:$A$20&lt;=$A71)),'Rate Schedule'!$C$5:$C$20))))</x:f>
        <x:v>Kịch bản tăng</x:v>
      </x:c>
    </x:row>
    <x:row r="72">
      <x:c r="A72" t="n">
        <x:v>65</x:v>
      </x:c>
      <x:c r="B72" s="14" t="str">
        <x:v>Wed Oct 01 2031 00:00:00 GMT+0700 (Indochina Time)</x:v>
      </x:c>
      <x:c r="C72" s="15" t="n">
        <x:f>IF($A72&gt;Inputs!$B$7,"",IF($A72=1,Inputs!$B$5,O71))</x:f>
        <x:v>1543859649.1228094</x:v>
      </x:c>
      <x:c r="D72" s="16" t="n">
        <x:f>IF($A72&gt;Inputs!$B$7,"",LOOKUP(2,1/(('Rate Schedule'!$A$5:$A$20&lt;&gt;"")*('Rate Schedule'!$A$5:$A$20&lt;=$A72)),'Rate Schedule'!$B$5:$B$20))</x:f>
        <x:v>0.115</x:v>
      </x:c>
      <x:c r="E72" s="16" t="n">
        <x:f>IF($A72&gt;Inputs!$B$7,"",D72/12)</x:f>
        <x:v>0.009583333333333334</x:v>
      </x:c>
      <x:c r="F72" s="15" t="n">
        <x:f>IF($A72&gt;Inputs!$B$7,"",IF($A72&lt;=Inputs!$B$8,0,MIN(C72,Inputs!$B$5/MAX(1,Inputs!$B$7-Inputs!$B$8))))</x:f>
        <x:v>8771929.824561404</x:v>
      </x:c>
      <x:c r="G72" s="15" t="n">
        <x:f>IF($A72&gt;Inputs!$B$7,"",IF($A72&gt;=Inputs!$B$14,MIN(MAX(C72-F72,0),Inputs!$B$13),0))</x:f>
        <x:v>0</x:v>
      </x:c>
      <x:c r="H72" s="15" t="n">
        <x:f>IF($A72&gt;Inputs!$B$7,"",F72+G72)</x:f>
        <x:v>8771929.824561404</x:v>
      </x:c>
      <x:c r="I72" s="15" t="n">
        <x:f>IF($A72&gt;Inputs!$B$7,"",C72*E72)</x:f>
        <x:v>14795321.637426926</x:v>
      </x:c>
      <x:c r="J72" s="15" t="n">
        <x:f>IF($A72&gt;Inputs!$B$7,"",H72+I72)</x:f>
        <x:v>23567251.46198833</x:v>
      </x:c>
      <x:c r="K72" s="15" t="n">
        <x:f>IF($A72&gt;Inputs!$B$7,"",Inputs!$B$10)</x:f>
        <x:v>5000000</x:v>
      </x:c>
      <x:c r="L72" s="15" t="n">
        <x:f>IF($A72&gt;Inputs!$B$7,"",Inputs!$B$11)</x:f>
        <x:v>25000000</x:v>
      </x:c>
      <x:c r="M72" s="16" t="n">
        <x:f>IF(OR($A72&gt;Inputs!$B$7,Inputs!$B$9&lt;=0),"",(J72+K72)/Inputs!$B$9)</x:f>
        <x:v>0.4761208576998055</x:v>
      </x:c>
      <x:c r="N72" s="15" t="n">
        <x:f>IF(OR($A72&gt;Inputs!$B$7,Inputs!$B$9&lt;=0),"",Inputs!$B$9-L72-K72-J72)</x:f>
        <x:v>6432748.53801167</x:v>
      </x:c>
      <x:c r="O72" s="15" t="n">
        <x:f>IF($A72&gt;Inputs!$B$7,"",MAX(0,C72-H72))</x:f>
        <x:v>1535087719.298248</x:v>
      </x:c>
      <x:c r="P72" t="str">
        <x:f>IF($A72&gt;Inputs!$B$7,"",IF($A72&lt;=Inputs!$B$8,"Ân hạn gốc",IF(O72=0,"Tất toán",LOOKUP(2,1/(('Rate Schedule'!$A$5:$A$20&lt;&gt;"")*('Rate Schedule'!$A$5:$A$20&lt;=$A72)),'Rate Schedule'!$C$5:$C$20))))</x:f>
        <x:v>Kịch bản tăng</x:v>
      </x:c>
    </x:row>
    <x:row r="73">
      <x:c r="A73" t="n">
        <x:v>66</x:v>
      </x:c>
      <x:c r="B73" s="14" t="str">
        <x:v>Sat Nov 01 2031 00:00:00 GMT+0700 (Indochina Time)</x:v>
      </x:c>
      <x:c r="C73" s="15" t="n">
        <x:f>IF($A73&gt;Inputs!$B$7,"",IF($A73=1,Inputs!$B$5,O72))</x:f>
        <x:v>1535087719.298248</x:v>
      </x:c>
      <x:c r="D73" s="16" t="n">
        <x:f>IF($A73&gt;Inputs!$B$7,"",LOOKUP(2,1/(('Rate Schedule'!$A$5:$A$20&lt;&gt;"")*('Rate Schedule'!$A$5:$A$20&lt;=$A73)),'Rate Schedule'!$B$5:$B$20))</x:f>
        <x:v>0.115</x:v>
      </x:c>
      <x:c r="E73" s="16" t="n">
        <x:f>IF($A73&gt;Inputs!$B$7,"",D73/12)</x:f>
        <x:v>0.009583333333333334</x:v>
      </x:c>
      <x:c r="F73" s="15" t="n">
        <x:f>IF($A73&gt;Inputs!$B$7,"",IF($A73&lt;=Inputs!$B$8,0,MIN(C73,Inputs!$B$5/MAX(1,Inputs!$B$7-Inputs!$B$8))))</x:f>
        <x:v>8771929.824561404</x:v>
      </x:c>
      <x:c r="G73" s="15" t="n">
        <x:f>IF($A73&gt;Inputs!$B$7,"",IF($A73&gt;=Inputs!$B$14,MIN(MAX(C73-F73,0),Inputs!$B$13),0))</x:f>
        <x:v>0</x:v>
      </x:c>
      <x:c r="H73" s="15" t="n">
        <x:f>IF($A73&gt;Inputs!$B$7,"",F73+G73)</x:f>
        <x:v>8771929.824561404</x:v>
      </x:c>
      <x:c r="I73" s="15" t="n">
        <x:f>IF($A73&gt;Inputs!$B$7,"",C73*E73)</x:f>
        <x:v>14711257.309941545</x:v>
      </x:c>
      <x:c r="J73" s="15" t="n">
        <x:f>IF($A73&gt;Inputs!$B$7,"",H73+I73)</x:f>
        <x:v>23483187.134502947</x:v>
      </x:c>
      <x:c r="K73" s="15" t="n">
        <x:f>IF($A73&gt;Inputs!$B$7,"",Inputs!$B$10)</x:f>
        <x:v>5000000</x:v>
      </x:c>
      <x:c r="L73" s="15" t="n">
        <x:f>IF($A73&gt;Inputs!$B$7,"",Inputs!$B$11)</x:f>
        <x:v>25000000</x:v>
      </x:c>
      <x:c r="M73" s="16" t="n">
        <x:f>IF(OR($A73&gt;Inputs!$B$7,Inputs!$B$9&lt;=0),"",(J73+K73)/Inputs!$B$9)</x:f>
        <x:v>0.4747197855750491</x:v>
      </x:c>
      <x:c r="N73" s="15" t="n">
        <x:f>IF(OR($A73&gt;Inputs!$B$7,Inputs!$B$9&lt;=0),"",Inputs!$B$9-L73-K73-J73)</x:f>
        <x:v>6516812.865497053</x:v>
      </x:c>
      <x:c r="O73" s="15" t="n">
        <x:f>IF($A73&gt;Inputs!$B$7,"",MAX(0,C73-H73))</x:f>
        <x:v>1526315789.4736867</x:v>
      </x:c>
      <x:c r="P73" t="str">
        <x:f>IF($A73&gt;Inputs!$B$7,"",IF($A73&lt;=Inputs!$B$8,"Ân hạn gốc",IF(O73=0,"Tất toán",LOOKUP(2,1/(('Rate Schedule'!$A$5:$A$20&lt;&gt;"")*('Rate Schedule'!$A$5:$A$20&lt;=$A73)),'Rate Schedule'!$C$5:$C$20))))</x:f>
        <x:v>Kịch bản tăng</x:v>
      </x:c>
    </x:row>
    <x:row r="74">
      <x:c r="A74" t="n">
        <x:v>67</x:v>
      </x:c>
      <x:c r="B74" s="14" t="str">
        <x:v>Mon Dec 01 2031 00:00:00 GMT+0700 (Indochina Time)</x:v>
      </x:c>
      <x:c r="C74" s="15" t="n">
        <x:f>IF($A74&gt;Inputs!$B$7,"",IF($A74=1,Inputs!$B$5,O73))</x:f>
        <x:v>1526315789.4736867</x:v>
      </x:c>
      <x:c r="D74" s="16" t="n">
        <x:f>IF($A74&gt;Inputs!$B$7,"",LOOKUP(2,1/(('Rate Schedule'!$A$5:$A$20&lt;&gt;"")*('Rate Schedule'!$A$5:$A$20&lt;=$A74)),'Rate Schedule'!$B$5:$B$20))</x:f>
        <x:v>0.115</x:v>
      </x:c>
      <x:c r="E74" s="16" t="n">
        <x:f>IF($A74&gt;Inputs!$B$7,"",D74/12)</x:f>
        <x:v>0.009583333333333334</x:v>
      </x:c>
      <x:c r="F74" s="15" t="n">
        <x:f>IF($A74&gt;Inputs!$B$7,"",IF($A74&lt;=Inputs!$B$8,0,MIN(C74,Inputs!$B$5/MAX(1,Inputs!$B$7-Inputs!$B$8))))</x:f>
        <x:v>8771929.824561404</x:v>
      </x:c>
      <x:c r="G74" s="15" t="n">
        <x:f>IF($A74&gt;Inputs!$B$7,"",IF($A74&gt;=Inputs!$B$14,MIN(MAX(C74-F74,0),Inputs!$B$13),0))</x:f>
        <x:v>0</x:v>
      </x:c>
      <x:c r="H74" s="15" t="n">
        <x:f>IF($A74&gt;Inputs!$B$7,"",F74+G74)</x:f>
        <x:v>8771929.824561404</x:v>
      </x:c>
      <x:c r="I74" s="15" t="n">
        <x:f>IF($A74&gt;Inputs!$B$7,"",C74*E74)</x:f>
        <x:v>14627192.982456166</x:v>
      </x:c>
      <x:c r="J74" s="15" t="n">
        <x:f>IF($A74&gt;Inputs!$B$7,"",H74+I74)</x:f>
        <x:v>23399122.807017572</x:v>
      </x:c>
      <x:c r="K74" s="15" t="n">
        <x:f>IF($A74&gt;Inputs!$B$7,"",Inputs!$B$10)</x:f>
        <x:v>5000000</x:v>
      </x:c>
      <x:c r="L74" s="15" t="n">
        <x:f>IF($A74&gt;Inputs!$B$7,"",Inputs!$B$11)</x:f>
        <x:v>25000000</x:v>
      </x:c>
      <x:c r="M74" s="16" t="n">
        <x:f>IF(OR($A74&gt;Inputs!$B$7,Inputs!$B$9&lt;=0),"",(J74+K74)/Inputs!$B$9)</x:f>
        <x:v>0.47331871345029286</x:v>
      </x:c>
      <x:c r="N74" s="15" t="n">
        <x:f>IF(OR($A74&gt;Inputs!$B$7,Inputs!$B$9&lt;=0),"",Inputs!$B$9-L74-K74-J74)</x:f>
        <x:v>6600877.192982428</x:v>
      </x:c>
      <x:c r="O74" s="15" t="n">
        <x:f>IF($A74&gt;Inputs!$B$7,"",MAX(0,C74-H74))</x:f>
        <x:v>1517543859.6491253</x:v>
      </x:c>
      <x:c r="P74" t="str">
        <x:f>IF($A74&gt;Inputs!$B$7,"",IF($A74&lt;=Inputs!$B$8,"Ân hạn gốc",IF(O74=0,"Tất toán",LOOKUP(2,1/(('Rate Schedule'!$A$5:$A$20&lt;&gt;"")*('Rate Schedule'!$A$5:$A$20&lt;=$A74)),'Rate Schedule'!$C$5:$C$20))))</x:f>
        <x:v>Kịch bản tăng</x:v>
      </x:c>
    </x:row>
    <x:row r="75">
      <x:c r="A75" t="n">
        <x:v>68</x:v>
      </x:c>
      <x:c r="B75" s="14" t="str">
        <x:v>Thu Jan 01 2032 00:00:00 GMT+0700 (Indochina Time)</x:v>
      </x:c>
      <x:c r="C75" s="15" t="n">
        <x:f>IF($A75&gt;Inputs!$B$7,"",IF($A75=1,Inputs!$B$5,O74))</x:f>
        <x:v>1517543859.6491253</x:v>
      </x:c>
      <x:c r="D75" s="16" t="n">
        <x:f>IF($A75&gt;Inputs!$B$7,"",LOOKUP(2,1/(('Rate Schedule'!$A$5:$A$20&lt;&gt;"")*('Rate Schedule'!$A$5:$A$20&lt;=$A75)),'Rate Schedule'!$B$5:$B$20))</x:f>
        <x:v>0.115</x:v>
      </x:c>
      <x:c r="E75" s="16" t="n">
        <x:f>IF($A75&gt;Inputs!$B$7,"",D75/12)</x:f>
        <x:v>0.009583333333333334</x:v>
      </x:c>
      <x:c r="F75" s="15" t="n">
        <x:f>IF($A75&gt;Inputs!$B$7,"",IF($A75&lt;=Inputs!$B$8,0,MIN(C75,Inputs!$B$5/MAX(1,Inputs!$B$7-Inputs!$B$8))))</x:f>
        <x:v>8771929.824561404</x:v>
      </x:c>
      <x:c r="G75" s="15" t="n">
        <x:f>IF($A75&gt;Inputs!$B$7,"",IF($A75&gt;=Inputs!$B$14,MIN(MAX(C75-F75,0),Inputs!$B$13),0))</x:f>
        <x:v>0</x:v>
      </x:c>
      <x:c r="H75" s="15" t="n">
        <x:f>IF($A75&gt;Inputs!$B$7,"",F75+G75)</x:f>
        <x:v>8771929.824561404</x:v>
      </x:c>
      <x:c r="I75" s="15" t="n">
        <x:f>IF($A75&gt;Inputs!$B$7,"",C75*E75)</x:f>
        <x:v>14543128.654970786</x:v>
      </x:c>
      <x:c r="J75" s="15" t="n">
        <x:f>IF($A75&gt;Inputs!$B$7,"",H75+I75)</x:f>
        <x:v>23315058.47953219</x:v>
      </x:c>
      <x:c r="K75" s="15" t="n">
        <x:f>IF($A75&gt;Inputs!$B$7,"",Inputs!$B$10)</x:f>
        <x:v>5000000</x:v>
      </x:c>
      <x:c r="L75" s="15" t="n">
        <x:f>IF($A75&gt;Inputs!$B$7,"",Inputs!$B$11)</x:f>
        <x:v>25000000</x:v>
      </x:c>
      <x:c r="M75" s="16" t="n">
        <x:f>IF(OR($A75&gt;Inputs!$B$7,Inputs!$B$9&lt;=0),"",(J75+K75)/Inputs!$B$9)</x:f>
        <x:v>0.4719176413255365</x:v>
      </x:c>
      <x:c r="N75" s="15" t="n">
        <x:f>IF(OR($A75&gt;Inputs!$B$7,Inputs!$B$9&lt;=0),"",Inputs!$B$9-L75-K75-J75)</x:f>
        <x:v>6684941.52046781</x:v>
      </x:c>
      <x:c r="O75" s="15" t="n">
        <x:f>IF($A75&gt;Inputs!$B$7,"",MAX(0,C75-H75))</x:f>
        <x:v>1508771929.824564</x:v>
      </x:c>
      <x:c r="P75" t="str">
        <x:f>IF($A75&gt;Inputs!$B$7,"",IF($A75&lt;=Inputs!$B$8,"Ân hạn gốc",IF(O75=0,"Tất toán",LOOKUP(2,1/(('Rate Schedule'!$A$5:$A$20&lt;&gt;"")*('Rate Schedule'!$A$5:$A$20&lt;=$A75)),'Rate Schedule'!$C$5:$C$20))))</x:f>
        <x:v>Kịch bản tăng</x:v>
      </x:c>
    </x:row>
    <x:row r="76">
      <x:c r="A76" t="n">
        <x:v>69</x:v>
      </x:c>
      <x:c r="B76" s="14" t="str">
        <x:v>Sun Feb 01 2032 00:00:00 GMT+0700 (Indochina Time)</x:v>
      </x:c>
      <x:c r="C76" s="15" t="n">
        <x:f>IF($A76&gt;Inputs!$B$7,"",IF($A76=1,Inputs!$B$5,O75))</x:f>
        <x:v>1508771929.824564</x:v>
      </x:c>
      <x:c r="D76" s="16" t="n">
        <x:f>IF($A76&gt;Inputs!$B$7,"",LOOKUP(2,1/(('Rate Schedule'!$A$5:$A$20&lt;&gt;"")*('Rate Schedule'!$A$5:$A$20&lt;=$A76)),'Rate Schedule'!$B$5:$B$20))</x:f>
        <x:v>0.115</x:v>
      </x:c>
      <x:c r="E76" s="16" t="n">
        <x:f>IF($A76&gt;Inputs!$B$7,"",D76/12)</x:f>
        <x:v>0.009583333333333334</x:v>
      </x:c>
      <x:c r="F76" s="15" t="n">
        <x:f>IF($A76&gt;Inputs!$B$7,"",IF($A76&lt;=Inputs!$B$8,0,MIN(C76,Inputs!$B$5/MAX(1,Inputs!$B$7-Inputs!$B$8))))</x:f>
        <x:v>8771929.824561404</x:v>
      </x:c>
      <x:c r="G76" s="15" t="n">
        <x:f>IF($A76&gt;Inputs!$B$7,"",IF($A76&gt;=Inputs!$B$14,MIN(MAX(C76-F76,0),Inputs!$B$13),0))</x:f>
        <x:v>0</x:v>
      </x:c>
      <x:c r="H76" s="15" t="n">
        <x:f>IF($A76&gt;Inputs!$B$7,"",F76+G76)</x:f>
        <x:v>8771929.824561404</x:v>
      </x:c>
      <x:c r="I76" s="15" t="n">
        <x:f>IF($A76&gt;Inputs!$B$7,"",C76*E76)</x:f>
        <x:v>14459064.327485407</x:v>
      </x:c>
      <x:c r="J76" s="15" t="n">
        <x:f>IF($A76&gt;Inputs!$B$7,"",H76+I76)</x:f>
        <x:v>23230994.15204681</x:v>
      </x:c>
      <x:c r="K76" s="15" t="n">
        <x:f>IF($A76&gt;Inputs!$B$7,"",Inputs!$B$10)</x:f>
        <x:v>5000000</x:v>
      </x:c>
      <x:c r="L76" s="15" t="n">
        <x:f>IF($A76&gt;Inputs!$B$7,"",Inputs!$B$11)</x:f>
        <x:v>25000000</x:v>
      </x:c>
      <x:c r="M76" s="16" t="n">
        <x:f>IF(OR($A76&gt;Inputs!$B$7,Inputs!$B$9&lt;=0),"",(J76+K76)/Inputs!$B$9)</x:f>
        <x:v>0.47051656920078017</x:v>
      </x:c>
      <x:c r="N76" s="15" t="n">
        <x:f>IF(OR($A76&gt;Inputs!$B$7,Inputs!$B$9&lt;=0),"",Inputs!$B$9-L76-K76-J76)</x:f>
        <x:v>6769005.847953189</x:v>
      </x:c>
      <x:c r="O76" s="15" t="n">
        <x:f>IF($A76&gt;Inputs!$B$7,"",MAX(0,C76-H76))</x:f>
        <x:v>1500000000.0000026</x:v>
      </x:c>
      <x:c r="P76" t="str">
        <x:f>IF($A76&gt;Inputs!$B$7,"",IF($A76&lt;=Inputs!$B$8,"Ân hạn gốc",IF(O76=0,"Tất toán",LOOKUP(2,1/(('Rate Schedule'!$A$5:$A$20&lt;&gt;"")*('Rate Schedule'!$A$5:$A$20&lt;=$A76)),'Rate Schedule'!$C$5:$C$20))))</x:f>
        <x:v>Kịch bản tăng</x:v>
      </x:c>
    </x:row>
    <x:row r="77">
      <x:c r="A77" t="n">
        <x:v>70</x:v>
      </x:c>
      <x:c r="B77" s="14" t="str">
        <x:v>Mon Mar 01 2032 00:00:00 GMT+0700 (Indochina Time)</x:v>
      </x:c>
      <x:c r="C77" s="15" t="n">
        <x:f>IF($A77&gt;Inputs!$B$7,"",IF($A77=1,Inputs!$B$5,O76))</x:f>
        <x:v>1500000000.0000026</x:v>
      </x:c>
      <x:c r="D77" s="16" t="n">
        <x:f>IF($A77&gt;Inputs!$B$7,"",LOOKUP(2,1/(('Rate Schedule'!$A$5:$A$20&lt;&gt;"")*('Rate Schedule'!$A$5:$A$20&lt;=$A77)),'Rate Schedule'!$B$5:$B$20))</x:f>
        <x:v>0.115</x:v>
      </x:c>
      <x:c r="E77" s="16" t="n">
        <x:f>IF($A77&gt;Inputs!$B$7,"",D77/12)</x:f>
        <x:v>0.009583333333333334</x:v>
      </x:c>
      <x:c r="F77" s="15" t="n">
        <x:f>IF($A77&gt;Inputs!$B$7,"",IF($A77&lt;=Inputs!$B$8,0,MIN(C77,Inputs!$B$5/MAX(1,Inputs!$B$7-Inputs!$B$8))))</x:f>
        <x:v>8771929.824561404</x:v>
      </x:c>
      <x:c r="G77" s="15" t="n">
        <x:f>IF($A77&gt;Inputs!$B$7,"",IF($A77&gt;=Inputs!$B$14,MIN(MAX(C77-F77,0),Inputs!$B$13),0))</x:f>
        <x:v>0</x:v>
      </x:c>
      <x:c r="H77" s="15" t="n">
        <x:f>IF($A77&gt;Inputs!$B$7,"",F77+G77)</x:f>
        <x:v>8771929.824561404</x:v>
      </x:c>
      <x:c r="I77" s="15" t="n">
        <x:f>IF($A77&gt;Inputs!$B$7,"",C77*E77)</x:f>
        <x:v>14375000.000000026</x:v>
      </x:c>
      <x:c r="J77" s="15" t="n">
        <x:f>IF($A77&gt;Inputs!$B$7,"",H77+I77)</x:f>
        <x:v>23146929.824561432</x:v>
      </x:c>
      <x:c r="K77" s="15" t="n">
        <x:f>IF($A77&gt;Inputs!$B$7,"",Inputs!$B$10)</x:f>
        <x:v>5000000</x:v>
      </x:c>
      <x:c r="L77" s="15" t="n">
        <x:f>IF($A77&gt;Inputs!$B$7,"",Inputs!$B$11)</x:f>
        <x:v>25000000</x:v>
      </x:c>
      <x:c r="M77" s="16" t="n">
        <x:f>IF(OR($A77&gt;Inputs!$B$7,Inputs!$B$9&lt;=0),"",(J77+K77)/Inputs!$B$9)</x:f>
        <x:v>0.46911549707602385</x:v>
      </x:c>
      <x:c r="N77" s="15" t="n">
        <x:f>IF(OR($A77&gt;Inputs!$B$7,Inputs!$B$9&lt;=0),"",Inputs!$B$9-L77-K77-J77)</x:f>
        <x:v>6853070.175438568</x:v>
      </x:c>
      <x:c r="O77" s="15" t="n">
        <x:f>IF($A77&gt;Inputs!$B$7,"",MAX(0,C77-H77))</x:f>
        <x:v>1491228070.1754413</x:v>
      </x:c>
      <x:c r="P77" t="str">
        <x:f>IF($A77&gt;Inputs!$B$7,"",IF($A77&lt;=Inputs!$B$8,"Ân hạn gốc",IF(O77=0,"Tất toán",LOOKUP(2,1/(('Rate Schedule'!$A$5:$A$20&lt;&gt;"")*('Rate Schedule'!$A$5:$A$20&lt;=$A77)),'Rate Schedule'!$C$5:$C$20))))</x:f>
        <x:v>Kịch bản tăng</x:v>
      </x:c>
    </x:row>
    <x:row r="78">
      <x:c r="A78" t="n">
        <x:v>71</x:v>
      </x:c>
      <x:c r="B78" s="14" t="str">
        <x:v>Thu Apr 01 2032 00:00:00 GMT+0700 (Indochina Time)</x:v>
      </x:c>
      <x:c r="C78" s="15" t="n">
        <x:f>IF($A78&gt;Inputs!$B$7,"",IF($A78=1,Inputs!$B$5,O77))</x:f>
        <x:v>1491228070.1754413</x:v>
      </x:c>
      <x:c r="D78" s="16" t="n">
        <x:f>IF($A78&gt;Inputs!$B$7,"",LOOKUP(2,1/(('Rate Schedule'!$A$5:$A$20&lt;&gt;"")*('Rate Schedule'!$A$5:$A$20&lt;=$A78)),'Rate Schedule'!$B$5:$B$20))</x:f>
        <x:v>0.115</x:v>
      </x:c>
      <x:c r="E78" s="16" t="n">
        <x:f>IF($A78&gt;Inputs!$B$7,"",D78/12)</x:f>
        <x:v>0.009583333333333334</x:v>
      </x:c>
      <x:c r="F78" s="15" t="n">
        <x:f>IF($A78&gt;Inputs!$B$7,"",IF($A78&lt;=Inputs!$B$8,0,MIN(C78,Inputs!$B$5/MAX(1,Inputs!$B$7-Inputs!$B$8))))</x:f>
        <x:v>8771929.824561404</x:v>
      </x:c>
      <x:c r="G78" s="15" t="n">
        <x:f>IF($A78&gt;Inputs!$B$7,"",IF($A78&gt;=Inputs!$B$14,MIN(MAX(C78-F78,0),Inputs!$B$13),0))</x:f>
        <x:v>0</x:v>
      </x:c>
      <x:c r="H78" s="15" t="n">
        <x:f>IF($A78&gt;Inputs!$B$7,"",F78+G78)</x:f>
        <x:v>8771929.824561404</x:v>
      </x:c>
      <x:c r="I78" s="15" t="n">
        <x:f>IF($A78&gt;Inputs!$B$7,"",C78*E78)</x:f>
        <x:v>14290935.672514647</x:v>
      </x:c>
      <x:c r="J78" s="15" t="n">
        <x:f>IF($A78&gt;Inputs!$B$7,"",H78+I78)</x:f>
        <x:v>23062865.49707605</x:v>
      </x:c>
      <x:c r="K78" s="15" t="n">
        <x:f>IF($A78&gt;Inputs!$B$7,"",Inputs!$B$10)</x:f>
        <x:v>5000000</x:v>
      </x:c>
      <x:c r="L78" s="15" t="n">
        <x:f>IF($A78&gt;Inputs!$B$7,"",Inputs!$B$11)</x:f>
        <x:v>25000000</x:v>
      </x:c>
      <x:c r="M78" s="16" t="n">
        <x:f>IF(OR($A78&gt;Inputs!$B$7,Inputs!$B$9&lt;=0),"",(J78+K78)/Inputs!$B$9)</x:f>
        <x:v>0.46771442495126747</x:v>
      </x:c>
      <x:c r="N78" s="15" t="n">
        <x:f>IF(OR($A78&gt;Inputs!$B$7,Inputs!$B$9&lt;=0),"",Inputs!$B$9-L78-K78-J78)</x:f>
        <x:v>6937134.502923951</x:v>
      </x:c>
      <x:c r="O78" s="15" t="n">
        <x:f>IF($A78&gt;Inputs!$B$7,"",MAX(0,C78-H78))</x:f>
        <x:v>1482456140.35088</x:v>
      </x:c>
      <x:c r="P78" t="str">
        <x:f>IF($A78&gt;Inputs!$B$7,"",IF($A78&lt;=Inputs!$B$8,"Ân hạn gốc",IF(O78=0,"Tất toán",LOOKUP(2,1/(('Rate Schedule'!$A$5:$A$20&lt;&gt;"")*('Rate Schedule'!$A$5:$A$20&lt;=$A78)),'Rate Schedule'!$C$5:$C$20))))</x:f>
        <x:v>Kịch bản tăng</x:v>
      </x:c>
    </x:row>
    <x:row r="79">
      <x:c r="A79" t="n">
        <x:v>72</x:v>
      </x:c>
      <x:c r="B79" s="14" t="str">
        <x:v>Sat May 01 2032 00:00:00 GMT+0700 (Indochina Time)</x:v>
      </x:c>
      <x:c r="C79" s="15" t="n">
        <x:f>IF($A79&gt;Inputs!$B$7,"",IF($A79=1,Inputs!$B$5,O78))</x:f>
        <x:v>1482456140.35088</x:v>
      </x:c>
      <x:c r="D79" s="16" t="n">
        <x:f>IF($A79&gt;Inputs!$B$7,"",LOOKUP(2,1/(('Rate Schedule'!$A$5:$A$20&lt;&gt;"")*('Rate Schedule'!$A$5:$A$20&lt;=$A79)),'Rate Schedule'!$B$5:$B$20))</x:f>
        <x:v>0.115</x:v>
      </x:c>
      <x:c r="E79" s="16" t="n">
        <x:f>IF($A79&gt;Inputs!$B$7,"",D79/12)</x:f>
        <x:v>0.009583333333333334</x:v>
      </x:c>
      <x:c r="F79" s="15" t="n">
        <x:f>IF($A79&gt;Inputs!$B$7,"",IF($A79&lt;=Inputs!$B$8,0,MIN(C79,Inputs!$B$5/MAX(1,Inputs!$B$7-Inputs!$B$8))))</x:f>
        <x:v>8771929.824561404</x:v>
      </x:c>
      <x:c r="G79" s="15" t="n">
        <x:f>IF($A79&gt;Inputs!$B$7,"",IF($A79&gt;=Inputs!$B$14,MIN(MAX(C79-F79,0),Inputs!$B$13),0))</x:f>
        <x:v>0</x:v>
      </x:c>
      <x:c r="H79" s="15" t="n">
        <x:f>IF($A79&gt;Inputs!$B$7,"",F79+G79)</x:f>
        <x:v>8771929.824561404</x:v>
      </x:c>
      <x:c r="I79" s="15" t="n">
        <x:f>IF($A79&gt;Inputs!$B$7,"",C79*E79)</x:f>
        <x:v>14206871.345029267</x:v>
      </x:c>
      <x:c r="J79" s="15" t="n">
        <x:f>IF($A79&gt;Inputs!$B$7,"",H79+I79)</x:f>
        <x:v>22978801.16959067</x:v>
      </x:c>
      <x:c r="K79" s="15" t="n">
        <x:f>IF($A79&gt;Inputs!$B$7,"",Inputs!$B$10)</x:f>
        <x:v>5000000</x:v>
      </x:c>
      <x:c r="L79" s="15" t="n">
        <x:f>IF($A79&gt;Inputs!$B$7,"",Inputs!$B$11)</x:f>
        <x:v>25000000</x:v>
      </x:c>
      <x:c r="M79" s="16" t="n">
        <x:f>IF(OR($A79&gt;Inputs!$B$7,Inputs!$B$9&lt;=0),"",(J79+K79)/Inputs!$B$9)</x:f>
        <x:v>0.46631335282651115</x:v>
      </x:c>
      <x:c r="N79" s="15" t="n">
        <x:f>IF(OR($A79&gt;Inputs!$B$7,Inputs!$B$9&lt;=0),"",Inputs!$B$9-L79-K79-J79)</x:f>
        <x:v>7021198.830409329</x:v>
      </x:c>
      <x:c r="O79" s="15" t="n">
        <x:f>IF($A79&gt;Inputs!$B$7,"",MAX(0,C79-H79))</x:f>
        <x:v>1473684210.5263186</x:v>
      </x:c>
      <x:c r="P79" t="str">
        <x:f>IF($A79&gt;Inputs!$B$7,"",IF($A79&lt;=Inputs!$B$8,"Ân hạn gốc",IF(O79=0,"Tất toán",LOOKUP(2,1/(('Rate Schedule'!$A$5:$A$20&lt;&gt;"")*('Rate Schedule'!$A$5:$A$20&lt;=$A79)),'Rate Schedule'!$C$5:$C$20))))</x:f>
        <x:v>Kịch bản tăng</x:v>
      </x:c>
    </x:row>
    <x:row r="80">
      <x:c r="A80" t="n">
        <x:v>73</x:v>
      </x:c>
      <x:c r="B80" s="14" t="str">
        <x:v>Tue Jun 01 2032 00:00:00 GMT+0700 (Indochina Time)</x:v>
      </x:c>
      <x:c r="C80" s="15" t="n">
        <x:f>IF($A80&gt;Inputs!$B$7,"",IF($A80=1,Inputs!$B$5,O79))</x:f>
        <x:v>1473684210.5263186</x:v>
      </x:c>
      <x:c r="D80" s="16" t="n">
        <x:f>IF($A80&gt;Inputs!$B$7,"",LOOKUP(2,1/(('Rate Schedule'!$A$5:$A$20&lt;&gt;"")*('Rate Schedule'!$A$5:$A$20&lt;=$A80)),'Rate Schedule'!$B$5:$B$20))</x:f>
        <x:v>0.115</x:v>
      </x:c>
      <x:c r="E80" s="16" t="n">
        <x:f>IF($A80&gt;Inputs!$B$7,"",D80/12)</x:f>
        <x:v>0.009583333333333334</x:v>
      </x:c>
      <x:c r="F80" s="15" t="n">
        <x:f>IF($A80&gt;Inputs!$B$7,"",IF($A80&lt;=Inputs!$B$8,0,MIN(C80,Inputs!$B$5/MAX(1,Inputs!$B$7-Inputs!$B$8))))</x:f>
        <x:v>8771929.824561404</x:v>
      </x:c>
      <x:c r="G80" s="15" t="n">
        <x:f>IF($A80&gt;Inputs!$B$7,"",IF($A80&gt;=Inputs!$B$14,MIN(MAX(C80-F80,0),Inputs!$B$13),0))</x:f>
        <x:v>0</x:v>
      </x:c>
      <x:c r="H80" s="15" t="n">
        <x:f>IF($A80&gt;Inputs!$B$7,"",F80+G80)</x:f>
        <x:v>8771929.824561404</x:v>
      </x:c>
      <x:c r="I80" s="15" t="n">
        <x:f>IF($A80&gt;Inputs!$B$7,"",C80*E80)</x:f>
        <x:v>14122807.017543888</x:v>
      </x:c>
      <x:c r="J80" s="15" t="n">
        <x:f>IF($A80&gt;Inputs!$B$7,"",H80+I80)</x:f>
        <x:v>22894736.84210529</x:v>
      </x:c>
      <x:c r="K80" s="15" t="n">
        <x:f>IF($A80&gt;Inputs!$B$7,"",Inputs!$B$10)</x:f>
        <x:v>5000000</x:v>
      </x:c>
      <x:c r="L80" s="15" t="n">
        <x:f>IF($A80&gt;Inputs!$B$7,"",Inputs!$B$11)</x:f>
        <x:v>25000000</x:v>
      </x:c>
      <x:c r="M80" s="16" t="n">
        <x:f>IF(OR($A80&gt;Inputs!$B$7,Inputs!$B$9&lt;=0),"",(J80+K80)/Inputs!$B$9)</x:f>
        <x:v>0.4649122807017549</x:v>
      </x:c>
      <x:c r="N80" s="15" t="n">
        <x:f>IF(OR($A80&gt;Inputs!$B$7,Inputs!$B$9&lt;=0),"",Inputs!$B$9-L80-K80-J80)</x:f>
        <x:v>7105263.157894708</x:v>
      </x:c>
      <x:c r="O80" s="15" t="n">
        <x:f>IF($A80&gt;Inputs!$B$7,"",MAX(0,C80-H80))</x:f>
        <x:v>1464912280.7017572</x:v>
      </x:c>
      <x:c r="P80" t="str">
        <x:f>IF($A80&gt;Inputs!$B$7,"",IF($A80&lt;=Inputs!$B$8,"Ân hạn gốc",IF(O80=0,"Tất toán",LOOKUP(2,1/(('Rate Schedule'!$A$5:$A$20&lt;&gt;"")*('Rate Schedule'!$A$5:$A$20&lt;=$A80)),'Rate Schedule'!$C$5:$C$20))))</x:f>
        <x:v>Kịch bản tăng</x:v>
      </x:c>
    </x:row>
    <x:row r="81">
      <x:c r="A81" t="n">
        <x:v>74</x:v>
      </x:c>
      <x:c r="B81" s="14" t="str">
        <x:v>Thu Jul 01 2032 00:00:00 GMT+0700 (Indochina Time)</x:v>
      </x:c>
      <x:c r="C81" s="15" t="n">
        <x:f>IF($A81&gt;Inputs!$B$7,"",IF($A81=1,Inputs!$B$5,O80))</x:f>
        <x:v>1464912280.7017572</x:v>
      </x:c>
      <x:c r="D81" s="16" t="n">
        <x:f>IF($A81&gt;Inputs!$B$7,"",LOOKUP(2,1/(('Rate Schedule'!$A$5:$A$20&lt;&gt;"")*('Rate Schedule'!$A$5:$A$20&lt;=$A81)),'Rate Schedule'!$B$5:$B$20))</x:f>
        <x:v>0.115</x:v>
      </x:c>
      <x:c r="E81" s="16" t="n">
        <x:f>IF($A81&gt;Inputs!$B$7,"",D81/12)</x:f>
        <x:v>0.009583333333333334</x:v>
      </x:c>
      <x:c r="F81" s="15" t="n">
        <x:f>IF($A81&gt;Inputs!$B$7,"",IF($A81&lt;=Inputs!$B$8,0,MIN(C81,Inputs!$B$5/MAX(1,Inputs!$B$7-Inputs!$B$8))))</x:f>
        <x:v>8771929.824561404</x:v>
      </x:c>
      <x:c r="G81" s="15" t="n">
        <x:f>IF($A81&gt;Inputs!$B$7,"",IF($A81&gt;=Inputs!$B$14,MIN(MAX(C81-F81,0),Inputs!$B$13),0))</x:f>
        <x:v>0</x:v>
      </x:c>
      <x:c r="H81" s="15" t="n">
        <x:f>IF($A81&gt;Inputs!$B$7,"",F81+G81)</x:f>
        <x:v>8771929.824561404</x:v>
      </x:c>
      <x:c r="I81" s="15" t="n">
        <x:f>IF($A81&gt;Inputs!$B$7,"",C81*E81)</x:f>
        <x:v>14038742.690058507</x:v>
      </x:c>
      <x:c r="J81" s="15" t="n">
        <x:f>IF($A81&gt;Inputs!$B$7,"",H81+I81)</x:f>
        <x:v>22810672.51461991</x:v>
      </x:c>
      <x:c r="K81" s="15" t="n">
        <x:f>IF($A81&gt;Inputs!$B$7,"",Inputs!$B$10)</x:f>
        <x:v>5000000</x:v>
      </x:c>
      <x:c r="L81" s="15" t="n">
        <x:f>IF($A81&gt;Inputs!$B$7,"",Inputs!$B$11)</x:f>
        <x:v>25000000</x:v>
      </x:c>
      <x:c r="M81" s="16" t="n">
        <x:f>IF(OR($A81&gt;Inputs!$B$7,Inputs!$B$9&lt;=0),"",(J81+K81)/Inputs!$B$9)</x:f>
        <x:v>0.4635112085769985</x:v>
      </x:c>
      <x:c r="N81" s="15" t="n">
        <x:f>IF(OR($A81&gt;Inputs!$B$7,Inputs!$B$9&lt;=0),"",Inputs!$B$9-L81-K81-J81)</x:f>
        <x:v>7189327.485380091</x:v>
      </x:c>
      <x:c r="O81" s="15" t="n">
        <x:f>IF($A81&gt;Inputs!$B$7,"",MAX(0,C81-H81))</x:f>
        <x:v>1456140350.8771958</x:v>
      </x:c>
      <x:c r="P81" t="str">
        <x:f>IF($A81&gt;Inputs!$B$7,"",IF($A81&lt;=Inputs!$B$8,"Ân hạn gốc",IF(O81=0,"Tất toán",LOOKUP(2,1/(('Rate Schedule'!$A$5:$A$20&lt;&gt;"")*('Rate Schedule'!$A$5:$A$20&lt;=$A81)),'Rate Schedule'!$C$5:$C$20))))</x:f>
        <x:v>Kịch bản tăng</x:v>
      </x:c>
    </x:row>
    <x:row r="82">
      <x:c r="A82" t="n">
        <x:v>75</x:v>
      </x:c>
      <x:c r="B82" s="14" t="str">
        <x:v>Sun Aug 01 2032 00:00:00 GMT+0700 (Indochina Time)</x:v>
      </x:c>
      <x:c r="C82" s="15" t="n">
        <x:f>IF($A82&gt;Inputs!$B$7,"",IF($A82=1,Inputs!$B$5,O81))</x:f>
        <x:v>1456140350.8771958</x:v>
      </x:c>
      <x:c r="D82" s="16" t="n">
        <x:f>IF($A82&gt;Inputs!$B$7,"",LOOKUP(2,1/(('Rate Schedule'!$A$5:$A$20&lt;&gt;"")*('Rate Schedule'!$A$5:$A$20&lt;=$A82)),'Rate Schedule'!$B$5:$B$20))</x:f>
        <x:v>0.115</x:v>
      </x:c>
      <x:c r="E82" s="16" t="n">
        <x:f>IF($A82&gt;Inputs!$B$7,"",D82/12)</x:f>
        <x:v>0.009583333333333334</x:v>
      </x:c>
      <x:c r="F82" s="15" t="n">
        <x:f>IF($A82&gt;Inputs!$B$7,"",IF($A82&lt;=Inputs!$B$8,0,MIN(C82,Inputs!$B$5/MAX(1,Inputs!$B$7-Inputs!$B$8))))</x:f>
        <x:v>8771929.824561404</x:v>
      </x:c>
      <x:c r="G82" s="15" t="n">
        <x:f>IF($A82&gt;Inputs!$B$7,"",IF($A82&gt;=Inputs!$B$14,MIN(MAX(C82-F82,0),Inputs!$B$13),0))</x:f>
        <x:v>0</x:v>
      </x:c>
      <x:c r="H82" s="15" t="n">
        <x:f>IF($A82&gt;Inputs!$B$7,"",F82+G82)</x:f>
        <x:v>8771929.824561404</x:v>
      </x:c>
      <x:c r="I82" s="15" t="n">
        <x:f>IF($A82&gt;Inputs!$B$7,"",C82*E82)</x:f>
        <x:v>13954678.362573128</x:v>
      </x:c>
      <x:c r="J82" s="15" t="n">
        <x:f>IF($A82&gt;Inputs!$B$7,"",H82+I82)</x:f>
        <x:v>22726608.187134534</x:v>
      </x:c>
      <x:c r="K82" s="15" t="n">
        <x:f>IF($A82&gt;Inputs!$B$7,"",Inputs!$B$10)</x:f>
        <x:v>5000000</x:v>
      </x:c>
      <x:c r="L82" s="15" t="n">
        <x:f>IF($A82&gt;Inputs!$B$7,"",Inputs!$B$11)</x:f>
        <x:v>25000000</x:v>
      </x:c>
      <x:c r="M82" s="16" t="n">
        <x:f>IF(OR($A82&gt;Inputs!$B$7,Inputs!$B$9&lt;=0),"",(J82+K82)/Inputs!$B$9)</x:f>
        <x:v>0.46211013645224225</x:v>
      </x:c>
      <x:c r="N82" s="15" t="n">
        <x:f>IF(OR($A82&gt;Inputs!$B$7,Inputs!$B$9&lt;=0),"",Inputs!$B$9-L82-K82-J82)</x:f>
        <x:v>7273391.812865466</x:v>
      </x:c>
      <x:c r="O82" s="15" t="n">
        <x:f>IF($A82&gt;Inputs!$B$7,"",MAX(0,C82-H82))</x:f>
        <x:v>1447368421.0526345</x:v>
      </x:c>
      <x:c r="P82" t="str">
        <x:f>IF($A82&gt;Inputs!$B$7,"",IF($A82&lt;=Inputs!$B$8,"Ân hạn gốc",IF(O82=0,"Tất toán",LOOKUP(2,1/(('Rate Schedule'!$A$5:$A$20&lt;&gt;"")*('Rate Schedule'!$A$5:$A$20&lt;=$A82)),'Rate Schedule'!$C$5:$C$20))))</x:f>
        <x:v>Kịch bản tăng</x:v>
      </x:c>
    </x:row>
    <x:row r="83">
      <x:c r="A83" t="n">
        <x:v>76</x:v>
      </x:c>
      <x:c r="B83" s="14" t="str">
        <x:v>Wed Sep 01 2032 00:00:00 GMT+0700 (Indochina Time)</x:v>
      </x:c>
      <x:c r="C83" s="15" t="n">
        <x:f>IF($A83&gt;Inputs!$B$7,"",IF($A83=1,Inputs!$B$5,O82))</x:f>
        <x:v>1447368421.0526345</x:v>
      </x:c>
      <x:c r="D83" s="16" t="n">
        <x:f>IF($A83&gt;Inputs!$B$7,"",LOOKUP(2,1/(('Rate Schedule'!$A$5:$A$20&lt;&gt;"")*('Rate Schedule'!$A$5:$A$20&lt;=$A83)),'Rate Schedule'!$B$5:$B$20))</x:f>
        <x:v>0.115</x:v>
      </x:c>
      <x:c r="E83" s="16" t="n">
        <x:f>IF($A83&gt;Inputs!$B$7,"",D83/12)</x:f>
        <x:v>0.009583333333333334</x:v>
      </x:c>
      <x:c r="F83" s="15" t="n">
        <x:f>IF($A83&gt;Inputs!$B$7,"",IF($A83&lt;=Inputs!$B$8,0,MIN(C83,Inputs!$B$5/MAX(1,Inputs!$B$7-Inputs!$B$8))))</x:f>
        <x:v>8771929.824561404</x:v>
      </x:c>
      <x:c r="G83" s="15" t="n">
        <x:f>IF($A83&gt;Inputs!$B$7,"",IF($A83&gt;=Inputs!$B$14,MIN(MAX(C83-F83,0),Inputs!$B$13),0))</x:f>
        <x:v>0</x:v>
      </x:c>
      <x:c r="H83" s="15" t="n">
        <x:f>IF($A83&gt;Inputs!$B$7,"",F83+G83)</x:f>
        <x:v>8771929.824561404</x:v>
      </x:c>
      <x:c r="I83" s="15" t="n">
        <x:f>IF($A83&gt;Inputs!$B$7,"",C83*E83)</x:f>
        <x:v>13870614.03508775</x:v>
      </x:c>
      <x:c r="J83" s="15" t="n">
        <x:f>IF($A83&gt;Inputs!$B$7,"",H83+I83)</x:f>
        <x:v>22642543.85964915</x:v>
      </x:c>
      <x:c r="K83" s="15" t="n">
        <x:f>IF($A83&gt;Inputs!$B$7,"",Inputs!$B$10)</x:f>
        <x:v>5000000</x:v>
      </x:c>
      <x:c r="L83" s="15" t="n">
        <x:f>IF($A83&gt;Inputs!$B$7,"",Inputs!$B$11)</x:f>
        <x:v>25000000</x:v>
      </x:c>
      <x:c r="M83" s="16" t="n">
        <x:f>IF(OR($A83&gt;Inputs!$B$7,Inputs!$B$9&lt;=0),"",(J83+K83)/Inputs!$B$9)</x:f>
        <x:v>0.4607090643274859</x:v>
      </x:c>
      <x:c r="N83" s="15" t="n">
        <x:f>IF(OR($A83&gt;Inputs!$B$7,Inputs!$B$9&lt;=0),"",Inputs!$B$9-L83-K83-J83)</x:f>
        <x:v>7357456.140350848</x:v>
      </x:c>
      <x:c r="O83" s="15" t="n">
        <x:f>IF($A83&gt;Inputs!$B$7,"",MAX(0,C83-H83))</x:f>
        <x:v>1438596491.2280731</x:v>
      </x:c>
      <x:c r="P83" t="str">
        <x:f>IF($A83&gt;Inputs!$B$7,"",IF($A83&lt;=Inputs!$B$8,"Ân hạn gốc",IF(O83=0,"Tất toán",LOOKUP(2,1/(('Rate Schedule'!$A$5:$A$20&lt;&gt;"")*('Rate Schedule'!$A$5:$A$20&lt;=$A83)),'Rate Schedule'!$C$5:$C$20))))</x:f>
        <x:v>Kịch bản tăng</x:v>
      </x:c>
    </x:row>
    <x:row r="84">
      <x:c r="A84" t="n">
        <x:v>77</x:v>
      </x:c>
      <x:c r="B84" s="14" t="str">
        <x:v>Fri Oct 01 2032 00:00:00 GMT+0700 (Indochina Time)</x:v>
      </x:c>
      <x:c r="C84" s="15" t="n">
        <x:f>IF($A84&gt;Inputs!$B$7,"",IF($A84=1,Inputs!$B$5,O83))</x:f>
        <x:v>1438596491.2280731</x:v>
      </x:c>
      <x:c r="D84" s="16" t="n">
        <x:f>IF($A84&gt;Inputs!$B$7,"",LOOKUP(2,1/(('Rate Schedule'!$A$5:$A$20&lt;&gt;"")*('Rate Schedule'!$A$5:$A$20&lt;=$A84)),'Rate Schedule'!$B$5:$B$20))</x:f>
        <x:v>0.115</x:v>
      </x:c>
      <x:c r="E84" s="16" t="n">
        <x:f>IF($A84&gt;Inputs!$B$7,"",D84/12)</x:f>
        <x:v>0.009583333333333334</x:v>
      </x:c>
      <x:c r="F84" s="15" t="n">
        <x:f>IF($A84&gt;Inputs!$B$7,"",IF($A84&lt;=Inputs!$B$8,0,MIN(C84,Inputs!$B$5/MAX(1,Inputs!$B$7-Inputs!$B$8))))</x:f>
        <x:v>8771929.824561404</x:v>
      </x:c>
      <x:c r="G84" s="15" t="n">
        <x:f>IF($A84&gt;Inputs!$B$7,"",IF($A84&gt;=Inputs!$B$14,MIN(MAX(C84-F84,0),Inputs!$B$13),0))</x:f>
        <x:v>0</x:v>
      </x:c>
      <x:c r="H84" s="15" t="n">
        <x:f>IF($A84&gt;Inputs!$B$7,"",F84+G84)</x:f>
        <x:v>8771929.824561404</x:v>
      </x:c>
      <x:c r="I84" s="15" t="n">
        <x:f>IF($A84&gt;Inputs!$B$7,"",C84*E84)</x:f>
        <x:v>13786549.707602369</x:v>
      </x:c>
      <x:c r="J84" s="15" t="n">
        <x:f>IF($A84&gt;Inputs!$B$7,"",H84+I84)</x:f>
        <x:v>22558479.532163773</x:v>
      </x:c>
      <x:c r="K84" s="15" t="n">
        <x:f>IF($A84&gt;Inputs!$B$7,"",Inputs!$B$10)</x:f>
        <x:v>5000000</x:v>
      </x:c>
      <x:c r="L84" s="15" t="n">
        <x:f>IF($A84&gt;Inputs!$B$7,"",Inputs!$B$11)</x:f>
        <x:v>25000000</x:v>
      </x:c>
      <x:c r="M84" s="16" t="n">
        <x:f>IF(OR($A84&gt;Inputs!$B$7,Inputs!$B$9&lt;=0),"",(J84+K84)/Inputs!$B$9)</x:f>
        <x:v>0.45930799220272955</x:v>
      </x:c>
      <x:c r="N84" s="15" t="n">
        <x:f>IF(OR($A84&gt;Inputs!$B$7,Inputs!$B$9&lt;=0),"",Inputs!$B$9-L84-K84-J84)</x:f>
        <x:v>7441520.467836227</x:v>
      </x:c>
      <x:c r="O84" s="15" t="n">
        <x:f>IF($A84&gt;Inputs!$B$7,"",MAX(0,C84-H84))</x:f>
        <x:v>1429824561.4035118</x:v>
      </x:c>
      <x:c r="P84" t="str">
        <x:f>IF($A84&gt;Inputs!$B$7,"",IF($A84&lt;=Inputs!$B$8,"Ân hạn gốc",IF(O84=0,"Tất toán",LOOKUP(2,1/(('Rate Schedule'!$A$5:$A$20&lt;&gt;"")*('Rate Schedule'!$A$5:$A$20&lt;=$A84)),'Rate Schedule'!$C$5:$C$20))))</x:f>
        <x:v>Kịch bản tăng</x:v>
      </x:c>
    </x:row>
    <x:row r="85">
      <x:c r="A85" t="n">
        <x:v>78</x:v>
      </x:c>
      <x:c r="B85" s="14" t="str">
        <x:v>Mon Nov 01 2032 00:00:00 GMT+0700 (Indochina Time)</x:v>
      </x:c>
      <x:c r="C85" s="15" t="n">
        <x:f>IF($A85&gt;Inputs!$B$7,"",IF($A85=1,Inputs!$B$5,O84))</x:f>
        <x:v>1429824561.4035118</x:v>
      </x:c>
      <x:c r="D85" s="16" t="n">
        <x:f>IF($A85&gt;Inputs!$B$7,"",LOOKUP(2,1/(('Rate Schedule'!$A$5:$A$20&lt;&gt;"")*('Rate Schedule'!$A$5:$A$20&lt;=$A85)),'Rate Schedule'!$B$5:$B$20))</x:f>
        <x:v>0.115</x:v>
      </x:c>
      <x:c r="E85" s="16" t="n">
        <x:f>IF($A85&gt;Inputs!$B$7,"",D85/12)</x:f>
        <x:v>0.009583333333333334</x:v>
      </x:c>
      <x:c r="F85" s="15" t="n">
        <x:f>IF($A85&gt;Inputs!$B$7,"",IF($A85&lt;=Inputs!$B$8,0,MIN(C85,Inputs!$B$5/MAX(1,Inputs!$B$7-Inputs!$B$8))))</x:f>
        <x:v>8771929.824561404</x:v>
      </x:c>
      <x:c r="G85" s="15" t="n">
        <x:f>IF($A85&gt;Inputs!$B$7,"",IF($A85&gt;=Inputs!$B$14,MIN(MAX(C85-F85,0),Inputs!$B$13),0))</x:f>
        <x:v>0</x:v>
      </x:c>
      <x:c r="H85" s="15" t="n">
        <x:f>IF($A85&gt;Inputs!$B$7,"",F85+G85)</x:f>
        <x:v>8771929.824561404</x:v>
      </x:c>
      <x:c r="I85" s="15" t="n">
        <x:f>IF($A85&gt;Inputs!$B$7,"",C85*E85)</x:f>
        <x:v>13702485.38011699</x:v>
      </x:c>
      <x:c r="J85" s="15" t="n">
        <x:f>IF($A85&gt;Inputs!$B$7,"",H85+I85)</x:f>
        <x:v>22474415.204678394</x:v>
      </x:c>
      <x:c r="K85" s="15" t="n">
        <x:f>IF($A85&gt;Inputs!$B$7,"",Inputs!$B$10)</x:f>
        <x:v>5000000</x:v>
      </x:c>
      <x:c r="L85" s="15" t="n">
        <x:f>IF($A85&gt;Inputs!$B$7,"",Inputs!$B$11)</x:f>
        <x:v>25000000</x:v>
      </x:c>
      <x:c r="M85" s="16" t="n">
        <x:f>IF(OR($A85&gt;Inputs!$B$7,Inputs!$B$9&lt;=0),"",(J85+K85)/Inputs!$B$9)</x:f>
        <x:v>0.45790692007797323</x:v>
      </x:c>
      <x:c r="N85" s="15" t="n">
        <x:f>IF(OR($A85&gt;Inputs!$B$7,Inputs!$B$9&lt;=0),"",Inputs!$B$9-L85-K85-J85)</x:f>
        <x:v>7525584.795321606</x:v>
      </x:c>
      <x:c r="O85" s="15" t="n">
        <x:f>IF($A85&gt;Inputs!$B$7,"",MAX(0,C85-H85))</x:f>
        <x:v>1421052631.5789504</x:v>
      </x:c>
      <x:c r="P85" t="str">
        <x:f>IF($A85&gt;Inputs!$B$7,"",IF($A85&lt;=Inputs!$B$8,"Ân hạn gốc",IF(O85=0,"Tất toán",LOOKUP(2,1/(('Rate Schedule'!$A$5:$A$20&lt;&gt;"")*('Rate Schedule'!$A$5:$A$20&lt;=$A85)),'Rate Schedule'!$C$5:$C$20))))</x:f>
        <x:v>Kịch bản tăng</x:v>
      </x:c>
    </x:row>
    <x:row r="86">
      <x:c r="A86" t="n">
        <x:v>79</x:v>
      </x:c>
      <x:c r="B86" s="14" t="str">
        <x:v>Wed Dec 01 2032 00:00:00 GMT+0700 (Indochina Time)</x:v>
      </x:c>
      <x:c r="C86" s="15" t="n">
        <x:f>IF($A86&gt;Inputs!$B$7,"",IF($A86=1,Inputs!$B$5,O85))</x:f>
        <x:v>1421052631.5789504</x:v>
      </x:c>
      <x:c r="D86" s="16" t="n">
        <x:f>IF($A86&gt;Inputs!$B$7,"",LOOKUP(2,1/(('Rate Schedule'!$A$5:$A$20&lt;&gt;"")*('Rate Schedule'!$A$5:$A$20&lt;=$A86)),'Rate Schedule'!$B$5:$B$20))</x:f>
        <x:v>0.115</x:v>
      </x:c>
      <x:c r="E86" s="16" t="n">
        <x:f>IF($A86&gt;Inputs!$B$7,"",D86/12)</x:f>
        <x:v>0.009583333333333334</x:v>
      </x:c>
      <x:c r="F86" s="15" t="n">
        <x:f>IF($A86&gt;Inputs!$B$7,"",IF($A86&lt;=Inputs!$B$8,0,MIN(C86,Inputs!$B$5/MAX(1,Inputs!$B$7-Inputs!$B$8))))</x:f>
        <x:v>8771929.824561404</x:v>
      </x:c>
      <x:c r="G86" s="15" t="n">
        <x:f>IF($A86&gt;Inputs!$B$7,"",IF($A86&gt;=Inputs!$B$14,MIN(MAX(C86-F86,0),Inputs!$B$13),0))</x:f>
        <x:v>0</x:v>
      </x:c>
      <x:c r="H86" s="15" t="n">
        <x:f>IF($A86&gt;Inputs!$B$7,"",F86+G86)</x:f>
        <x:v>8771929.824561404</x:v>
      </x:c>
      <x:c r="I86" s="15" t="n">
        <x:f>IF($A86&gt;Inputs!$B$7,"",C86*E86)</x:f>
        <x:v>13618421.05263161</x:v>
      </x:c>
      <x:c r="J86" s="15" t="n">
        <x:f>IF($A86&gt;Inputs!$B$7,"",H86+I86)</x:f>
        <x:v>22390350.87719301</x:v>
      </x:c>
      <x:c r="K86" s="15" t="n">
        <x:f>IF($A86&gt;Inputs!$B$7,"",Inputs!$B$10)</x:f>
        <x:v>5000000</x:v>
      </x:c>
      <x:c r="L86" s="15" t="n">
        <x:f>IF($A86&gt;Inputs!$B$7,"",Inputs!$B$11)</x:f>
        <x:v>25000000</x:v>
      </x:c>
      <x:c r="M86" s="16" t="n">
        <x:f>IF(OR($A86&gt;Inputs!$B$7,Inputs!$B$9&lt;=0),"",(J86+K86)/Inputs!$B$9)</x:f>
        <x:v>0.45650584795321686</x:v>
      </x:c>
      <x:c r="N86" s="15" t="n">
        <x:f>IF(OR($A86&gt;Inputs!$B$7,Inputs!$B$9&lt;=0),"",Inputs!$B$9-L86-K86-J86)</x:f>
        <x:v>7609649.122806989</x:v>
      </x:c>
      <x:c r="O86" s="15" t="n">
        <x:f>IF($A86&gt;Inputs!$B$7,"",MAX(0,C86-H86))</x:f>
        <x:v>1412280701.754389</x:v>
      </x:c>
      <x:c r="P86" t="str">
        <x:f>IF($A86&gt;Inputs!$B$7,"",IF($A86&lt;=Inputs!$B$8,"Ân hạn gốc",IF(O86=0,"Tất toán",LOOKUP(2,1/(('Rate Schedule'!$A$5:$A$20&lt;&gt;"")*('Rate Schedule'!$A$5:$A$20&lt;=$A86)),'Rate Schedule'!$C$5:$C$20))))</x:f>
        <x:v>Kịch bản tăng</x:v>
      </x:c>
    </x:row>
    <x:row r="87">
      <x:c r="A87" t="n">
        <x:v>80</x:v>
      </x:c>
      <x:c r="B87" s="14" t="str">
        <x:v>Sat Jan 01 2033 00:00:00 GMT+0700 (Indochina Time)</x:v>
      </x:c>
      <x:c r="C87" s="15" t="n">
        <x:f>IF($A87&gt;Inputs!$B$7,"",IF($A87=1,Inputs!$B$5,O86))</x:f>
        <x:v>1412280701.754389</x:v>
      </x:c>
      <x:c r="D87" s="16" t="n">
        <x:f>IF($A87&gt;Inputs!$B$7,"",LOOKUP(2,1/(('Rate Schedule'!$A$5:$A$20&lt;&gt;"")*('Rate Schedule'!$A$5:$A$20&lt;=$A87)),'Rate Schedule'!$B$5:$B$20))</x:f>
        <x:v>0.115</x:v>
      </x:c>
      <x:c r="E87" s="16" t="n">
        <x:f>IF($A87&gt;Inputs!$B$7,"",D87/12)</x:f>
        <x:v>0.009583333333333334</x:v>
      </x:c>
      <x:c r="F87" s="15" t="n">
        <x:f>IF($A87&gt;Inputs!$B$7,"",IF($A87&lt;=Inputs!$B$8,0,MIN(C87,Inputs!$B$5/MAX(1,Inputs!$B$7-Inputs!$B$8))))</x:f>
        <x:v>8771929.824561404</x:v>
      </x:c>
      <x:c r="G87" s="15" t="n">
        <x:f>IF($A87&gt;Inputs!$B$7,"",IF($A87&gt;=Inputs!$B$14,MIN(MAX(C87-F87,0),Inputs!$B$13),0))</x:f>
        <x:v>0</x:v>
      </x:c>
      <x:c r="H87" s="15" t="n">
        <x:f>IF($A87&gt;Inputs!$B$7,"",F87+G87)</x:f>
        <x:v>8771929.824561404</x:v>
      </x:c>
      <x:c r="I87" s="15" t="n">
        <x:f>IF($A87&gt;Inputs!$B$7,"",C87*E87)</x:f>
        <x:v>13534356.72514623</x:v>
      </x:c>
      <x:c r="J87" s="15" t="n">
        <x:f>IF($A87&gt;Inputs!$B$7,"",H87+I87)</x:f>
        <x:v>22306286.549707636</x:v>
      </x:c>
      <x:c r="K87" s="15" t="n">
        <x:f>IF($A87&gt;Inputs!$B$7,"",Inputs!$B$10)</x:f>
        <x:v>5000000</x:v>
      </x:c>
      <x:c r="L87" s="15" t="n">
        <x:f>IF($A87&gt;Inputs!$B$7,"",Inputs!$B$11)</x:f>
        <x:v>25000000</x:v>
      </x:c>
      <x:c r="M87" s="16" t="n">
        <x:f>IF(OR($A87&gt;Inputs!$B$7,Inputs!$B$9&lt;=0),"",(J87+K87)/Inputs!$B$9)</x:f>
        <x:v>0.4551047758284606</x:v>
      </x:c>
      <x:c r="N87" s="15" t="n">
        <x:f>IF(OR($A87&gt;Inputs!$B$7,Inputs!$B$9&lt;=0),"",Inputs!$B$9-L87-K87-J87)</x:f>
        <x:v>7693713.450292364</x:v>
      </x:c>
      <x:c r="O87" s="15" t="n">
        <x:f>IF($A87&gt;Inputs!$B$7,"",MAX(0,C87-H87))</x:f>
        <x:v>1403508771.9298277</x:v>
      </x:c>
      <x:c r="P87" t="str">
        <x:f>IF($A87&gt;Inputs!$B$7,"",IF($A87&lt;=Inputs!$B$8,"Ân hạn gốc",IF(O87=0,"Tất toán",LOOKUP(2,1/(('Rate Schedule'!$A$5:$A$20&lt;&gt;"")*('Rate Schedule'!$A$5:$A$20&lt;=$A87)),'Rate Schedule'!$C$5:$C$20))))</x:f>
        <x:v>Kịch bản tăng</x:v>
      </x:c>
    </x:row>
    <x:row r="88">
      <x:c r="A88" t="n">
        <x:v>81</x:v>
      </x:c>
      <x:c r="B88" s="14" t="str">
        <x:v>Tue Feb 01 2033 00:00:00 GMT+0700 (Indochina Time)</x:v>
      </x:c>
      <x:c r="C88" s="15" t="n">
        <x:f>IF($A88&gt;Inputs!$B$7,"",IF($A88=1,Inputs!$B$5,O87))</x:f>
        <x:v>1403508771.9298277</x:v>
      </x:c>
      <x:c r="D88" s="16" t="n">
        <x:f>IF($A88&gt;Inputs!$B$7,"",LOOKUP(2,1/(('Rate Schedule'!$A$5:$A$20&lt;&gt;"")*('Rate Schedule'!$A$5:$A$20&lt;=$A88)),'Rate Schedule'!$B$5:$B$20))</x:f>
        <x:v>0.115</x:v>
      </x:c>
      <x:c r="E88" s="16" t="n">
        <x:f>IF($A88&gt;Inputs!$B$7,"",D88/12)</x:f>
        <x:v>0.009583333333333334</x:v>
      </x:c>
      <x:c r="F88" s="15" t="n">
        <x:f>IF($A88&gt;Inputs!$B$7,"",IF($A88&lt;=Inputs!$B$8,0,MIN(C88,Inputs!$B$5/MAX(1,Inputs!$B$7-Inputs!$B$8))))</x:f>
        <x:v>8771929.824561404</x:v>
      </x:c>
      <x:c r="G88" s="15" t="n">
        <x:f>IF($A88&gt;Inputs!$B$7,"",IF($A88&gt;=Inputs!$B$14,MIN(MAX(C88-F88,0),Inputs!$B$13),0))</x:f>
        <x:v>0</x:v>
      </x:c>
      <x:c r="H88" s="15" t="n">
        <x:f>IF($A88&gt;Inputs!$B$7,"",F88+G88)</x:f>
        <x:v>8771929.824561404</x:v>
      </x:c>
      <x:c r="I88" s="15" t="n">
        <x:f>IF($A88&gt;Inputs!$B$7,"",C88*E88)</x:f>
        <x:v>13450292.39766085</x:v>
      </x:c>
      <x:c r="J88" s="15" t="n">
        <x:f>IF($A88&gt;Inputs!$B$7,"",H88+I88)</x:f>
        <x:v>22222222.222222254</x:v>
      </x:c>
      <x:c r="K88" s="15" t="n">
        <x:f>IF($A88&gt;Inputs!$B$7,"",Inputs!$B$10)</x:f>
        <x:v>5000000</x:v>
      </x:c>
      <x:c r="L88" s="15" t="n">
        <x:f>IF($A88&gt;Inputs!$B$7,"",Inputs!$B$11)</x:f>
        <x:v>25000000</x:v>
      </x:c>
      <x:c r="M88" s="16" t="n">
        <x:f>IF(OR($A88&gt;Inputs!$B$7,Inputs!$B$9&lt;=0),"",(J88+K88)/Inputs!$B$9)</x:f>
        <x:v>0.4537037037037042</x:v>
      </x:c>
      <x:c r="N88" s="15" t="n">
        <x:f>IF(OR($A88&gt;Inputs!$B$7,Inputs!$B$9&lt;=0),"",Inputs!$B$9-L88-K88-J88)</x:f>
        <x:v>7777777.777777746</x:v>
      </x:c>
      <x:c r="O88" s="15" t="n">
        <x:f>IF($A88&gt;Inputs!$B$7,"",MAX(0,C88-H88))</x:f>
        <x:v>1394736842.1052663</x:v>
      </x:c>
      <x:c r="P88" t="str">
        <x:f>IF($A88&gt;Inputs!$B$7,"",IF($A88&lt;=Inputs!$B$8,"Ân hạn gốc",IF(O88=0,"Tất toán",LOOKUP(2,1/(('Rate Schedule'!$A$5:$A$20&lt;&gt;"")*('Rate Schedule'!$A$5:$A$20&lt;=$A88)),'Rate Schedule'!$C$5:$C$20))))</x:f>
        <x:v>Kịch bản tăng</x:v>
      </x:c>
    </x:row>
    <x:row r="89">
      <x:c r="A89" t="n">
        <x:v>82</x:v>
      </x:c>
      <x:c r="B89" s="14" t="str">
        <x:v>Tue Mar 01 2033 00:00:00 GMT+0700 (Indochina Time)</x:v>
      </x:c>
      <x:c r="C89" s="15" t="n">
        <x:f>IF($A89&gt;Inputs!$B$7,"",IF($A89=1,Inputs!$B$5,O88))</x:f>
        <x:v>1394736842.1052663</x:v>
      </x:c>
      <x:c r="D89" s="16" t="n">
        <x:f>IF($A89&gt;Inputs!$B$7,"",LOOKUP(2,1/(('Rate Schedule'!$A$5:$A$20&lt;&gt;"")*('Rate Schedule'!$A$5:$A$20&lt;=$A89)),'Rate Schedule'!$B$5:$B$20))</x:f>
        <x:v>0.115</x:v>
      </x:c>
      <x:c r="E89" s="16" t="n">
        <x:f>IF($A89&gt;Inputs!$B$7,"",D89/12)</x:f>
        <x:v>0.009583333333333334</x:v>
      </x:c>
      <x:c r="F89" s="15" t="n">
        <x:f>IF($A89&gt;Inputs!$B$7,"",IF($A89&lt;=Inputs!$B$8,0,MIN(C89,Inputs!$B$5/MAX(1,Inputs!$B$7-Inputs!$B$8))))</x:f>
        <x:v>8771929.824561404</x:v>
      </x:c>
      <x:c r="G89" s="15" t="n">
        <x:f>IF($A89&gt;Inputs!$B$7,"",IF($A89&gt;=Inputs!$B$14,MIN(MAX(C89-F89,0),Inputs!$B$13),0))</x:f>
        <x:v>0</x:v>
      </x:c>
      <x:c r="H89" s="15" t="n">
        <x:f>IF($A89&gt;Inputs!$B$7,"",F89+G89)</x:f>
        <x:v>8771929.824561404</x:v>
      </x:c>
      <x:c r="I89" s="15" t="n">
        <x:f>IF($A89&gt;Inputs!$B$7,"",C89*E89)</x:f>
        <x:v>13366228.07017547</x:v>
      </x:c>
      <x:c r="J89" s="15" t="n">
        <x:f>IF($A89&gt;Inputs!$B$7,"",H89+I89)</x:f>
        <x:v>22138157.894736875</x:v>
      </x:c>
      <x:c r="K89" s="15" t="n">
        <x:f>IF($A89&gt;Inputs!$B$7,"",Inputs!$B$10)</x:f>
        <x:v>5000000</x:v>
      </x:c>
      <x:c r="L89" s="15" t="n">
        <x:f>IF($A89&gt;Inputs!$B$7,"",Inputs!$B$11)</x:f>
        <x:v>25000000</x:v>
      </x:c>
      <x:c r="M89" s="16" t="n">
        <x:f>IF(OR($A89&gt;Inputs!$B$7,Inputs!$B$9&lt;=0),"",(J89+K89)/Inputs!$B$9)</x:f>
        <x:v>0.4523026315789479</x:v>
      </x:c>
      <x:c r="N89" s="15" t="n">
        <x:f>IF(OR($A89&gt;Inputs!$B$7,Inputs!$B$9&lt;=0),"",Inputs!$B$9-L89-K89-J89)</x:f>
        <x:v>7861842.105263125</x:v>
      </x:c>
      <x:c r="O89" s="15" t="n">
        <x:f>IF($A89&gt;Inputs!$B$7,"",MAX(0,C89-H89))</x:f>
        <x:v>1385964912.280705</x:v>
      </x:c>
      <x:c r="P89" t="str">
        <x:f>IF($A89&gt;Inputs!$B$7,"",IF($A89&lt;=Inputs!$B$8,"Ân hạn gốc",IF(O89=0,"Tất toán",LOOKUP(2,1/(('Rate Schedule'!$A$5:$A$20&lt;&gt;"")*('Rate Schedule'!$A$5:$A$20&lt;=$A89)),'Rate Schedule'!$C$5:$C$20))))</x:f>
        <x:v>Kịch bản tăng</x:v>
      </x:c>
    </x:row>
    <x:row r="90">
      <x:c r="A90" t="n">
        <x:v>83</x:v>
      </x:c>
      <x:c r="B90" s="14" t="str">
        <x:v>Fri Apr 01 2033 00:00:00 GMT+0700 (Indochina Time)</x:v>
      </x:c>
      <x:c r="C90" s="15" t="n">
        <x:f>IF($A90&gt;Inputs!$B$7,"",IF($A90=1,Inputs!$B$5,O89))</x:f>
        <x:v>1385964912.280705</x:v>
      </x:c>
      <x:c r="D90" s="16" t="n">
        <x:f>IF($A90&gt;Inputs!$B$7,"",LOOKUP(2,1/(('Rate Schedule'!$A$5:$A$20&lt;&gt;"")*('Rate Schedule'!$A$5:$A$20&lt;=$A90)),'Rate Schedule'!$B$5:$B$20))</x:f>
        <x:v>0.115</x:v>
      </x:c>
      <x:c r="E90" s="16" t="n">
        <x:f>IF($A90&gt;Inputs!$B$7,"",D90/12)</x:f>
        <x:v>0.009583333333333334</x:v>
      </x:c>
      <x:c r="F90" s="15" t="n">
        <x:f>IF($A90&gt;Inputs!$B$7,"",IF($A90&lt;=Inputs!$B$8,0,MIN(C90,Inputs!$B$5/MAX(1,Inputs!$B$7-Inputs!$B$8))))</x:f>
        <x:v>8771929.824561404</x:v>
      </x:c>
      <x:c r="G90" s="15" t="n">
        <x:f>IF($A90&gt;Inputs!$B$7,"",IF($A90&gt;=Inputs!$B$14,MIN(MAX(C90-F90,0),Inputs!$B$13),0))</x:f>
        <x:v>0</x:v>
      </x:c>
      <x:c r="H90" s="15" t="n">
        <x:f>IF($A90&gt;Inputs!$B$7,"",F90+G90)</x:f>
        <x:v>8771929.824561404</x:v>
      </x:c>
      <x:c r="I90" s="15" t="n">
        <x:f>IF($A90&gt;Inputs!$B$7,"",C90*E90)</x:f>
        <x:v>13282163.74269009</x:v>
      </x:c>
      <x:c r="J90" s="15" t="n">
        <x:f>IF($A90&gt;Inputs!$B$7,"",H90+I90)</x:f>
        <x:v>22054093.567251496</x:v>
      </x:c>
      <x:c r="K90" s="15" t="n">
        <x:f>IF($A90&gt;Inputs!$B$7,"",Inputs!$B$10)</x:f>
        <x:v>5000000</x:v>
      </x:c>
      <x:c r="L90" s="15" t="n">
        <x:f>IF($A90&gt;Inputs!$B$7,"",Inputs!$B$11)</x:f>
        <x:v>25000000</x:v>
      </x:c>
      <x:c r="M90" s="16" t="n">
        <x:f>IF(OR($A90&gt;Inputs!$B$7,Inputs!$B$9&lt;=0),"",(J90+K90)/Inputs!$B$9)</x:f>
        <x:v>0.4509015594541916</x:v>
      </x:c>
      <x:c r="N90" s="15" t="n">
        <x:f>IF(OR($A90&gt;Inputs!$B$7,Inputs!$B$9&lt;=0),"",Inputs!$B$9-L90-K90-J90)</x:f>
        <x:v>7945906.432748504</x:v>
      </x:c>
      <x:c r="O90" s="15" t="n">
        <x:f>IF($A90&gt;Inputs!$B$7,"",MAX(0,C90-H90))</x:f>
        <x:v>1377192982.4561436</x:v>
      </x:c>
      <x:c r="P90" t="str">
        <x:f>IF($A90&gt;Inputs!$B$7,"",IF($A90&lt;=Inputs!$B$8,"Ân hạn gốc",IF(O90=0,"Tất toán",LOOKUP(2,1/(('Rate Schedule'!$A$5:$A$20&lt;&gt;"")*('Rate Schedule'!$A$5:$A$20&lt;=$A90)),'Rate Schedule'!$C$5:$C$20))))</x:f>
        <x:v>Kịch bản tăng</x:v>
      </x:c>
    </x:row>
    <x:row r="91">
      <x:c r="A91" t="n">
        <x:v>84</x:v>
      </x:c>
      <x:c r="B91" s="14" t="str">
        <x:v>Sun May 01 2033 00:00:00 GMT+0700 (Indochina Time)</x:v>
      </x:c>
      <x:c r="C91" s="15" t="n">
        <x:f>IF($A91&gt;Inputs!$B$7,"",IF($A91=1,Inputs!$B$5,O90))</x:f>
        <x:v>1377192982.4561436</x:v>
      </x:c>
      <x:c r="D91" s="16" t="n">
        <x:f>IF($A91&gt;Inputs!$B$7,"",LOOKUP(2,1/(('Rate Schedule'!$A$5:$A$20&lt;&gt;"")*('Rate Schedule'!$A$5:$A$20&lt;=$A91)),'Rate Schedule'!$B$5:$B$20))</x:f>
        <x:v>0.115</x:v>
      </x:c>
      <x:c r="E91" s="16" t="n">
        <x:f>IF($A91&gt;Inputs!$B$7,"",D91/12)</x:f>
        <x:v>0.009583333333333334</x:v>
      </x:c>
      <x:c r="F91" s="15" t="n">
        <x:f>IF($A91&gt;Inputs!$B$7,"",IF($A91&lt;=Inputs!$B$8,0,MIN(C91,Inputs!$B$5/MAX(1,Inputs!$B$7-Inputs!$B$8))))</x:f>
        <x:v>8771929.824561404</x:v>
      </x:c>
      <x:c r="G91" s="15" t="n">
        <x:f>IF($A91&gt;Inputs!$B$7,"",IF($A91&gt;=Inputs!$B$14,MIN(MAX(C91-F91,0),Inputs!$B$13),0))</x:f>
        <x:v>0</x:v>
      </x:c>
      <x:c r="H91" s="15" t="n">
        <x:f>IF($A91&gt;Inputs!$B$7,"",F91+G91)</x:f>
        <x:v>8771929.824561404</x:v>
      </x:c>
      <x:c r="I91" s="15" t="n">
        <x:f>IF($A91&gt;Inputs!$B$7,"",C91*E91)</x:f>
        <x:v>13198099.415204711</x:v>
      </x:c>
      <x:c r="J91" s="15" t="n">
        <x:f>IF($A91&gt;Inputs!$B$7,"",H91+I91)</x:f>
        <x:v>21970029.239766113</x:v>
      </x:c>
      <x:c r="K91" s="15" t="n">
        <x:f>IF($A91&gt;Inputs!$B$7,"",Inputs!$B$10)</x:f>
        <x:v>5000000</x:v>
      </x:c>
      <x:c r="L91" s="15" t="n">
        <x:f>IF($A91&gt;Inputs!$B$7,"",Inputs!$B$11)</x:f>
        <x:v>25000000</x:v>
      </x:c>
      <x:c r="M91" s="16" t="n">
        <x:f>IF(OR($A91&gt;Inputs!$B$7,Inputs!$B$9&lt;=0),"",(J91+K91)/Inputs!$B$9)</x:f>
        <x:v>0.4495004873294352</x:v>
      </x:c>
      <x:c r="N91" s="15" t="n">
        <x:f>IF(OR($A91&gt;Inputs!$B$7,Inputs!$B$9&lt;=0),"",Inputs!$B$9-L91-K91-J91)</x:f>
        <x:v>8029970.760233887</x:v>
      </x:c>
      <x:c r="O91" s="15" t="n">
        <x:f>IF($A91&gt;Inputs!$B$7,"",MAX(0,C91-H91))</x:f>
        <x:v>1368421052.6315823</x:v>
      </x:c>
      <x:c r="P91" t="str">
        <x:f>IF($A91&gt;Inputs!$B$7,"",IF($A91&lt;=Inputs!$B$8,"Ân hạn gốc",IF(O91=0,"Tất toán",LOOKUP(2,1/(('Rate Schedule'!$A$5:$A$20&lt;&gt;"")*('Rate Schedule'!$A$5:$A$20&lt;=$A91)),'Rate Schedule'!$C$5:$C$20))))</x:f>
        <x:v>Kịch bản tăng</x:v>
      </x:c>
    </x:row>
    <x:row r="92">
      <x:c r="A92" t="n">
        <x:v>85</x:v>
      </x:c>
      <x:c r="B92" s="14" t="str">
        <x:v>Wed Jun 01 2033 00:00:00 GMT+0700 (Indochina Time)</x:v>
      </x:c>
      <x:c r="C92" s="15" t="n">
        <x:f>IF($A92&gt;Inputs!$B$7,"",IF($A92=1,Inputs!$B$5,O91))</x:f>
        <x:v>1368421052.6315823</x:v>
      </x:c>
      <x:c r="D92" s="16" t="n">
        <x:f>IF($A92&gt;Inputs!$B$7,"",LOOKUP(2,1/(('Rate Schedule'!$A$5:$A$20&lt;&gt;"")*('Rate Schedule'!$A$5:$A$20&lt;=$A92)),'Rate Schedule'!$B$5:$B$20))</x:f>
        <x:v>0.115</x:v>
      </x:c>
      <x:c r="E92" s="16" t="n">
        <x:f>IF($A92&gt;Inputs!$B$7,"",D92/12)</x:f>
        <x:v>0.009583333333333334</x:v>
      </x:c>
      <x:c r="F92" s="15" t="n">
        <x:f>IF($A92&gt;Inputs!$B$7,"",IF($A92&lt;=Inputs!$B$8,0,MIN(C92,Inputs!$B$5/MAX(1,Inputs!$B$7-Inputs!$B$8))))</x:f>
        <x:v>8771929.824561404</x:v>
      </x:c>
      <x:c r="G92" s="15" t="n">
        <x:f>IF($A92&gt;Inputs!$B$7,"",IF($A92&gt;=Inputs!$B$14,MIN(MAX(C92-F92,0),Inputs!$B$13),0))</x:f>
        <x:v>0</x:v>
      </x:c>
      <x:c r="H92" s="15" t="n">
        <x:f>IF($A92&gt;Inputs!$B$7,"",F92+G92)</x:f>
        <x:v>8771929.824561404</x:v>
      </x:c>
      <x:c r="I92" s="15" t="n">
        <x:f>IF($A92&gt;Inputs!$B$7,"",C92*E92)</x:f>
        <x:v>13114035.08771933</x:v>
      </x:c>
      <x:c r="J92" s="15" t="n">
        <x:f>IF($A92&gt;Inputs!$B$7,"",H92+I92)</x:f>
        <x:v>21885964.912280735</x:v>
      </x:c>
      <x:c r="K92" s="15" t="n">
        <x:f>IF($A92&gt;Inputs!$B$7,"",Inputs!$B$10)</x:f>
        <x:v>5000000</x:v>
      </x:c>
      <x:c r="L92" s="15" t="n">
        <x:f>IF($A92&gt;Inputs!$B$7,"",Inputs!$B$11)</x:f>
        <x:v>25000000</x:v>
      </x:c>
      <x:c r="M92" s="16" t="n">
        <x:f>IF(OR($A92&gt;Inputs!$B$7,Inputs!$B$9&lt;=0),"",(J92+K92)/Inputs!$B$9)</x:f>
        <x:v>0.4480994152046789</x:v>
      </x:c>
      <x:c r="N92" s="15" t="n">
        <x:f>IF(OR($A92&gt;Inputs!$B$7,Inputs!$B$9&lt;=0),"",Inputs!$B$9-L92-K92-J92)</x:f>
        <x:v>8114035.087719265</x:v>
      </x:c>
      <x:c r="O92" s="15" t="n">
        <x:f>IF($A92&gt;Inputs!$B$7,"",MAX(0,C92-H92))</x:f>
        <x:v>1359649122.807021</x:v>
      </x:c>
      <x:c r="P92" t="str">
        <x:f>IF($A92&gt;Inputs!$B$7,"",IF($A92&lt;=Inputs!$B$8,"Ân hạn gốc",IF(O92=0,"Tất toán",LOOKUP(2,1/(('Rate Schedule'!$A$5:$A$20&lt;&gt;"")*('Rate Schedule'!$A$5:$A$20&lt;=$A92)),'Rate Schedule'!$C$5:$C$20))))</x:f>
        <x:v>Kịch bản tăng</x:v>
      </x:c>
    </x:row>
    <x:row r="93">
      <x:c r="A93" t="n">
        <x:v>86</x:v>
      </x:c>
      <x:c r="B93" s="14" t="str">
        <x:v>Fri Jul 01 2033 00:00:00 GMT+0700 (Indochina Time)</x:v>
      </x:c>
      <x:c r="C93" s="15" t="n">
        <x:f>IF($A93&gt;Inputs!$B$7,"",IF($A93=1,Inputs!$B$5,O92))</x:f>
        <x:v>1359649122.807021</x:v>
      </x:c>
      <x:c r="D93" s="16" t="n">
        <x:f>IF($A93&gt;Inputs!$B$7,"",LOOKUP(2,1/(('Rate Schedule'!$A$5:$A$20&lt;&gt;"")*('Rate Schedule'!$A$5:$A$20&lt;=$A93)),'Rate Schedule'!$B$5:$B$20))</x:f>
        <x:v>0.115</x:v>
      </x:c>
      <x:c r="E93" s="16" t="n">
        <x:f>IF($A93&gt;Inputs!$B$7,"",D93/12)</x:f>
        <x:v>0.009583333333333334</x:v>
      </x:c>
      <x:c r="F93" s="15" t="n">
        <x:f>IF($A93&gt;Inputs!$B$7,"",IF($A93&lt;=Inputs!$B$8,0,MIN(C93,Inputs!$B$5/MAX(1,Inputs!$B$7-Inputs!$B$8))))</x:f>
        <x:v>8771929.824561404</x:v>
      </x:c>
      <x:c r="G93" s="15" t="n">
        <x:f>IF($A93&gt;Inputs!$B$7,"",IF($A93&gt;=Inputs!$B$14,MIN(MAX(C93-F93,0),Inputs!$B$13),0))</x:f>
        <x:v>0</x:v>
      </x:c>
      <x:c r="H93" s="15" t="n">
        <x:f>IF($A93&gt;Inputs!$B$7,"",F93+G93)</x:f>
        <x:v>8771929.824561404</x:v>
      </x:c>
      <x:c r="I93" s="15" t="n">
        <x:f>IF($A93&gt;Inputs!$B$7,"",C93*E93)</x:f>
        <x:v>13029970.760233952</x:v>
      </x:c>
      <x:c r="J93" s="15" t="n">
        <x:f>IF($A93&gt;Inputs!$B$7,"",H93+I93)</x:f>
        <x:v>21801900.584795356</x:v>
      </x:c>
      <x:c r="K93" s="15" t="n">
        <x:f>IF($A93&gt;Inputs!$B$7,"",Inputs!$B$10)</x:f>
        <x:v>5000000</x:v>
      </x:c>
      <x:c r="L93" s="15" t="n">
        <x:f>IF($A93&gt;Inputs!$B$7,"",Inputs!$B$11)</x:f>
        <x:v>25000000</x:v>
      </x:c>
      <x:c r="M93" s="16" t="n">
        <x:f>IF(OR($A93&gt;Inputs!$B$7,Inputs!$B$9&lt;=0),"",(J93+K93)/Inputs!$B$9)</x:f>
        <x:v>0.4466983430799226</x:v>
      </x:c>
      <x:c r="N93" s="15" t="n">
        <x:f>IF(OR($A93&gt;Inputs!$B$7,Inputs!$B$9&lt;=0),"",Inputs!$B$9-L93-K93-J93)</x:f>
        <x:v>8198099.415204644</x:v>
      </x:c>
      <x:c r="O93" s="15" t="n">
        <x:f>IF($A93&gt;Inputs!$B$7,"",MAX(0,C93-H93))</x:f>
        <x:v>1350877192.9824595</x:v>
      </x:c>
      <x:c r="P93" t="str">
        <x:f>IF($A93&gt;Inputs!$B$7,"",IF($A93&lt;=Inputs!$B$8,"Ân hạn gốc",IF(O93=0,"Tất toán",LOOKUP(2,1/(('Rate Schedule'!$A$5:$A$20&lt;&gt;"")*('Rate Schedule'!$A$5:$A$20&lt;=$A93)),'Rate Schedule'!$C$5:$C$20))))</x:f>
        <x:v>Kịch bản tăng</x:v>
      </x:c>
    </x:row>
    <x:row r="94">
      <x:c r="A94" t="n">
        <x:v>87</x:v>
      </x:c>
      <x:c r="B94" s="14" t="str">
        <x:v>Mon Aug 01 2033 00:00:00 GMT+0700 (Indochina Time)</x:v>
      </x:c>
      <x:c r="C94" s="15" t="n">
        <x:f>IF($A94&gt;Inputs!$B$7,"",IF($A94=1,Inputs!$B$5,O93))</x:f>
        <x:v>1350877192.9824595</x:v>
      </x:c>
      <x:c r="D94" s="16" t="n">
        <x:f>IF($A94&gt;Inputs!$B$7,"",LOOKUP(2,1/(('Rate Schedule'!$A$5:$A$20&lt;&gt;"")*('Rate Schedule'!$A$5:$A$20&lt;=$A94)),'Rate Schedule'!$B$5:$B$20))</x:f>
        <x:v>0.115</x:v>
      </x:c>
      <x:c r="E94" s="16" t="n">
        <x:f>IF($A94&gt;Inputs!$B$7,"",D94/12)</x:f>
        <x:v>0.009583333333333334</x:v>
      </x:c>
      <x:c r="F94" s="15" t="n">
        <x:f>IF($A94&gt;Inputs!$B$7,"",IF($A94&lt;=Inputs!$B$8,0,MIN(C94,Inputs!$B$5/MAX(1,Inputs!$B$7-Inputs!$B$8))))</x:f>
        <x:v>8771929.824561404</x:v>
      </x:c>
      <x:c r="G94" s="15" t="n">
        <x:f>IF($A94&gt;Inputs!$B$7,"",IF($A94&gt;=Inputs!$B$14,MIN(MAX(C94-F94,0),Inputs!$B$13),0))</x:f>
        <x:v>0</x:v>
      </x:c>
      <x:c r="H94" s="15" t="n">
        <x:f>IF($A94&gt;Inputs!$B$7,"",F94+G94)</x:f>
        <x:v>8771929.824561404</x:v>
      </x:c>
      <x:c r="I94" s="15" t="n">
        <x:f>IF($A94&gt;Inputs!$B$7,"",C94*E94)</x:f>
        <x:v>12945906.432748573</x:v>
      </x:c>
      <x:c r="J94" s="15" t="n">
        <x:f>IF($A94&gt;Inputs!$B$7,"",H94+I94)</x:f>
        <x:v>21717836.257309977</x:v>
      </x:c>
      <x:c r="K94" s="15" t="n">
        <x:f>IF($A94&gt;Inputs!$B$7,"",Inputs!$B$10)</x:f>
        <x:v>5000000</x:v>
      </x:c>
      <x:c r="L94" s="15" t="n">
        <x:f>IF($A94&gt;Inputs!$B$7,"",Inputs!$B$11)</x:f>
        <x:v>25000000</x:v>
      </x:c>
      <x:c r="M94" s="16" t="n">
        <x:f>IF(OR($A94&gt;Inputs!$B$7,Inputs!$B$9&lt;=0),"",(J94+K94)/Inputs!$B$9)</x:f>
        <x:v>0.4452972709551663</x:v>
      </x:c>
      <x:c r="N94" s="15" t="n">
        <x:f>IF(OR($A94&gt;Inputs!$B$7,Inputs!$B$9&lt;=0),"",Inputs!$B$9-L94-K94-J94)</x:f>
        <x:v>8282163.742690023</x:v>
      </x:c>
      <x:c r="O94" s="15" t="n">
        <x:f>IF($A94&gt;Inputs!$B$7,"",MAX(0,C94-H94))</x:f>
        <x:v>1342105263.1578982</x:v>
      </x:c>
      <x:c r="P94" t="str">
        <x:f>IF($A94&gt;Inputs!$B$7,"",IF($A94&lt;=Inputs!$B$8,"Ân hạn gốc",IF(O94=0,"Tất toán",LOOKUP(2,1/(('Rate Schedule'!$A$5:$A$20&lt;&gt;"")*('Rate Schedule'!$A$5:$A$20&lt;=$A94)),'Rate Schedule'!$C$5:$C$20))))</x:f>
        <x:v>Kịch bản tăng</x:v>
      </x:c>
    </x:row>
    <x:row r="95">
      <x:c r="A95" t="n">
        <x:v>88</x:v>
      </x:c>
      <x:c r="B95" s="14" t="str">
        <x:v>Thu Sep 01 2033 00:00:00 GMT+0700 (Indochina Time)</x:v>
      </x:c>
      <x:c r="C95" s="15" t="n">
        <x:f>IF($A95&gt;Inputs!$B$7,"",IF($A95=1,Inputs!$B$5,O94))</x:f>
        <x:v>1342105263.1578982</x:v>
      </x:c>
      <x:c r="D95" s="16" t="n">
        <x:f>IF($A95&gt;Inputs!$B$7,"",LOOKUP(2,1/(('Rate Schedule'!$A$5:$A$20&lt;&gt;"")*('Rate Schedule'!$A$5:$A$20&lt;=$A95)),'Rate Schedule'!$B$5:$B$20))</x:f>
        <x:v>0.115</x:v>
      </x:c>
      <x:c r="E95" s="16" t="n">
        <x:f>IF($A95&gt;Inputs!$B$7,"",D95/12)</x:f>
        <x:v>0.009583333333333334</x:v>
      </x:c>
      <x:c r="F95" s="15" t="n">
        <x:f>IF($A95&gt;Inputs!$B$7,"",IF($A95&lt;=Inputs!$B$8,0,MIN(C95,Inputs!$B$5/MAX(1,Inputs!$B$7-Inputs!$B$8))))</x:f>
        <x:v>8771929.824561404</x:v>
      </x:c>
      <x:c r="G95" s="15" t="n">
        <x:f>IF($A95&gt;Inputs!$B$7,"",IF($A95&gt;=Inputs!$B$14,MIN(MAX(C95-F95,0),Inputs!$B$13),0))</x:f>
        <x:v>0</x:v>
      </x:c>
      <x:c r="H95" s="15" t="n">
        <x:f>IF($A95&gt;Inputs!$B$7,"",F95+G95)</x:f>
        <x:v>8771929.824561404</x:v>
      </x:c>
      <x:c r="I95" s="15" t="n">
        <x:f>IF($A95&gt;Inputs!$B$7,"",C95*E95)</x:f>
        <x:v>12861842.105263192</x:v>
      </x:c>
      <x:c r="J95" s="15" t="n">
        <x:f>IF($A95&gt;Inputs!$B$7,"",H95+I95)</x:f>
        <x:v>21633771.929824598</x:v>
      </x:c>
      <x:c r="K95" s="15" t="n">
        <x:f>IF($A95&gt;Inputs!$B$7,"",Inputs!$B$10)</x:f>
        <x:v>5000000</x:v>
      </x:c>
      <x:c r="L95" s="15" t="n">
        <x:f>IF($A95&gt;Inputs!$B$7,"",Inputs!$B$11)</x:f>
        <x:v>25000000</x:v>
      </x:c>
      <x:c r="M95" s="16" t="n">
        <x:f>IF(OR($A95&gt;Inputs!$B$7,Inputs!$B$9&lt;=0),"",(J95+K95)/Inputs!$B$9)</x:f>
        <x:v>0.44389619883041</x:v>
      </x:c>
      <x:c r="N95" s="15" t="n">
        <x:f>IF(OR($A95&gt;Inputs!$B$7,Inputs!$B$9&lt;=0),"",Inputs!$B$9-L95-K95-J95)</x:f>
        <x:v>8366228.070175402</x:v>
      </x:c>
      <x:c r="O95" s="15" t="n">
        <x:f>IF($A95&gt;Inputs!$B$7,"",MAX(0,C95-H95))</x:f>
        <x:v>1333333333.3333368</x:v>
      </x:c>
      <x:c r="P95" t="str">
        <x:f>IF($A95&gt;Inputs!$B$7,"",IF($A95&lt;=Inputs!$B$8,"Ân hạn gốc",IF(O95=0,"Tất toán",LOOKUP(2,1/(('Rate Schedule'!$A$5:$A$20&lt;&gt;"")*('Rate Schedule'!$A$5:$A$20&lt;=$A95)),'Rate Schedule'!$C$5:$C$20))))</x:f>
        <x:v>Kịch bản tăng</x:v>
      </x:c>
    </x:row>
    <x:row r="96">
      <x:c r="A96" t="n">
        <x:v>89</x:v>
      </x:c>
      <x:c r="B96" s="14" t="str">
        <x:v>Sat Oct 01 2033 00:00:00 GMT+0700 (Indochina Time)</x:v>
      </x:c>
      <x:c r="C96" s="15" t="n">
        <x:f>IF($A96&gt;Inputs!$B$7,"",IF($A96=1,Inputs!$B$5,O95))</x:f>
        <x:v>1333333333.3333368</x:v>
      </x:c>
      <x:c r="D96" s="16" t="n">
        <x:f>IF($A96&gt;Inputs!$B$7,"",LOOKUP(2,1/(('Rate Schedule'!$A$5:$A$20&lt;&gt;"")*('Rate Schedule'!$A$5:$A$20&lt;=$A96)),'Rate Schedule'!$B$5:$B$20))</x:f>
        <x:v>0.115</x:v>
      </x:c>
      <x:c r="E96" s="16" t="n">
        <x:f>IF($A96&gt;Inputs!$B$7,"",D96/12)</x:f>
        <x:v>0.009583333333333334</x:v>
      </x:c>
      <x:c r="F96" s="15" t="n">
        <x:f>IF($A96&gt;Inputs!$B$7,"",IF($A96&lt;=Inputs!$B$8,0,MIN(C96,Inputs!$B$5/MAX(1,Inputs!$B$7-Inputs!$B$8))))</x:f>
        <x:v>8771929.824561404</x:v>
      </x:c>
      <x:c r="G96" s="15" t="n">
        <x:f>IF($A96&gt;Inputs!$B$7,"",IF($A96&gt;=Inputs!$B$14,MIN(MAX(C96-F96,0),Inputs!$B$13),0))</x:f>
        <x:v>0</x:v>
      </x:c>
      <x:c r="H96" s="15" t="n">
        <x:f>IF($A96&gt;Inputs!$B$7,"",F96+G96)</x:f>
        <x:v>8771929.824561404</x:v>
      </x:c>
      <x:c r="I96" s="15" t="n">
        <x:f>IF($A96&gt;Inputs!$B$7,"",C96*E96)</x:f>
        <x:v>12777777.777777813</x:v>
      </x:c>
      <x:c r="J96" s="15" t="n">
        <x:f>IF($A96&gt;Inputs!$B$7,"",H96+I96)</x:f>
        <x:v>21549707.602339216</x:v>
      </x:c>
      <x:c r="K96" s="15" t="n">
        <x:f>IF($A96&gt;Inputs!$B$7,"",Inputs!$B$10)</x:f>
        <x:v>5000000</x:v>
      </x:c>
      <x:c r="L96" s="15" t="n">
        <x:f>IF($A96&gt;Inputs!$B$7,"",Inputs!$B$11)</x:f>
        <x:v>25000000</x:v>
      </x:c>
      <x:c r="M96" s="16" t="n">
        <x:f>IF(OR($A96&gt;Inputs!$B$7,Inputs!$B$9&lt;=0),"",(J96+K96)/Inputs!$B$9)</x:f>
        <x:v>0.4424951267056536</x:v>
      </x:c>
      <x:c r="N96" s="15" t="n">
        <x:f>IF(OR($A96&gt;Inputs!$B$7,Inputs!$B$9&lt;=0),"",Inputs!$B$9-L96-K96-J96)</x:f>
        <x:v>8450292.397660784</x:v>
      </x:c>
      <x:c r="O96" s="15" t="n">
        <x:f>IF($A96&gt;Inputs!$B$7,"",MAX(0,C96-H96))</x:f>
        <x:v>1324561403.5087755</x:v>
      </x:c>
      <x:c r="P96" t="str">
        <x:f>IF($A96&gt;Inputs!$B$7,"",IF($A96&lt;=Inputs!$B$8,"Ân hạn gốc",IF(O96=0,"Tất toán",LOOKUP(2,1/(('Rate Schedule'!$A$5:$A$20&lt;&gt;"")*('Rate Schedule'!$A$5:$A$20&lt;=$A96)),'Rate Schedule'!$C$5:$C$20))))</x:f>
        <x:v>Kịch bản tăng</x:v>
      </x:c>
    </x:row>
    <x:row r="97">
      <x:c r="A97" t="n">
        <x:v>90</x:v>
      </x:c>
      <x:c r="B97" s="14" t="str">
        <x:v>Tue Nov 01 2033 00:00:00 GMT+0700 (Indochina Time)</x:v>
      </x:c>
      <x:c r="C97" s="15" t="n">
        <x:f>IF($A97&gt;Inputs!$B$7,"",IF($A97=1,Inputs!$B$5,O96))</x:f>
        <x:v>1324561403.5087755</x:v>
      </x:c>
      <x:c r="D97" s="16" t="n">
        <x:f>IF($A97&gt;Inputs!$B$7,"",LOOKUP(2,1/(('Rate Schedule'!$A$5:$A$20&lt;&gt;"")*('Rate Schedule'!$A$5:$A$20&lt;=$A97)),'Rate Schedule'!$B$5:$B$20))</x:f>
        <x:v>0.115</x:v>
      </x:c>
      <x:c r="E97" s="16" t="n">
        <x:f>IF($A97&gt;Inputs!$B$7,"",D97/12)</x:f>
        <x:v>0.009583333333333334</x:v>
      </x:c>
      <x:c r="F97" s="15" t="n">
        <x:f>IF($A97&gt;Inputs!$B$7,"",IF($A97&lt;=Inputs!$B$8,0,MIN(C97,Inputs!$B$5/MAX(1,Inputs!$B$7-Inputs!$B$8))))</x:f>
        <x:v>8771929.824561404</x:v>
      </x:c>
      <x:c r="G97" s="15" t="n">
        <x:f>IF($A97&gt;Inputs!$B$7,"",IF($A97&gt;=Inputs!$B$14,MIN(MAX(C97-F97,0),Inputs!$B$13),0))</x:f>
        <x:v>0</x:v>
      </x:c>
      <x:c r="H97" s="15" t="n">
        <x:f>IF($A97&gt;Inputs!$B$7,"",F97+G97)</x:f>
        <x:v>8771929.824561404</x:v>
      </x:c>
      <x:c r="I97" s="15" t="n">
        <x:f>IF($A97&gt;Inputs!$B$7,"",C97*E97)</x:f>
        <x:v>12693713.450292433</x:v>
      </x:c>
      <x:c r="J97" s="15" t="n">
        <x:f>IF($A97&gt;Inputs!$B$7,"",H97+I97)</x:f>
        <x:v>21465643.274853837</x:v>
      </x:c>
      <x:c r="K97" s="15" t="n">
        <x:f>IF($A97&gt;Inputs!$B$7,"",Inputs!$B$10)</x:f>
        <x:v>5000000</x:v>
      </x:c>
      <x:c r="L97" s="15" t="n">
        <x:f>IF($A97&gt;Inputs!$B$7,"",Inputs!$B$11)</x:f>
        <x:v>25000000</x:v>
      </x:c>
      <x:c r="M97" s="16" t="n">
        <x:f>IF(OR($A97&gt;Inputs!$B$7,Inputs!$B$9&lt;=0),"",(J97+K97)/Inputs!$B$9)</x:f>
        <x:v>0.4410940545808973</x:v>
      </x:c>
      <x:c r="N97" s="15" t="n">
        <x:f>IF(OR($A97&gt;Inputs!$B$7,Inputs!$B$9&lt;=0),"",Inputs!$B$9-L97-K97-J97)</x:f>
        <x:v>8534356.725146163</x:v>
      </x:c>
      <x:c r="O97" s="15" t="n">
        <x:f>IF($A97&gt;Inputs!$B$7,"",MAX(0,C97-H97))</x:f>
        <x:v>1315789473.684214</x:v>
      </x:c>
      <x:c r="P97" t="str">
        <x:f>IF($A97&gt;Inputs!$B$7,"",IF($A97&lt;=Inputs!$B$8,"Ân hạn gốc",IF(O97=0,"Tất toán",LOOKUP(2,1/(('Rate Schedule'!$A$5:$A$20&lt;&gt;"")*('Rate Schedule'!$A$5:$A$20&lt;=$A97)),'Rate Schedule'!$C$5:$C$20))))</x:f>
        <x:v>Kịch bản tăng</x:v>
      </x:c>
    </x:row>
    <x:row r="98">
      <x:c r="A98" t="n">
        <x:v>91</x:v>
      </x:c>
      <x:c r="B98" s="14" t="str">
        <x:v>Thu Dec 01 2033 00:00:00 GMT+0700 (Indochina Time)</x:v>
      </x:c>
      <x:c r="C98" s="15" t="n">
        <x:f>IF($A98&gt;Inputs!$B$7,"",IF($A98=1,Inputs!$B$5,O97))</x:f>
        <x:v>1315789473.684214</x:v>
      </x:c>
      <x:c r="D98" s="16" t="n">
        <x:f>IF($A98&gt;Inputs!$B$7,"",LOOKUP(2,1/(('Rate Schedule'!$A$5:$A$20&lt;&gt;"")*('Rate Schedule'!$A$5:$A$20&lt;=$A98)),'Rate Schedule'!$B$5:$B$20))</x:f>
        <x:v>0.115</x:v>
      </x:c>
      <x:c r="E98" s="16" t="n">
        <x:f>IF($A98&gt;Inputs!$B$7,"",D98/12)</x:f>
        <x:v>0.009583333333333334</x:v>
      </x:c>
      <x:c r="F98" s="15" t="n">
        <x:f>IF($A98&gt;Inputs!$B$7,"",IF($A98&lt;=Inputs!$B$8,0,MIN(C98,Inputs!$B$5/MAX(1,Inputs!$B$7-Inputs!$B$8))))</x:f>
        <x:v>8771929.824561404</x:v>
      </x:c>
      <x:c r="G98" s="15" t="n">
        <x:f>IF($A98&gt;Inputs!$B$7,"",IF($A98&gt;=Inputs!$B$14,MIN(MAX(C98-F98,0),Inputs!$B$13),0))</x:f>
        <x:v>0</x:v>
      </x:c>
      <x:c r="H98" s="15" t="n">
        <x:f>IF($A98&gt;Inputs!$B$7,"",F98+G98)</x:f>
        <x:v>8771929.824561404</x:v>
      </x:c>
      <x:c r="I98" s="15" t="n">
        <x:f>IF($A98&gt;Inputs!$B$7,"",C98*E98)</x:f>
        <x:v>12609649.122807054</x:v>
      </x:c>
      <x:c r="J98" s="15" t="n">
        <x:f>IF($A98&gt;Inputs!$B$7,"",H98+I98)</x:f>
        <x:v>21381578.947368458</x:v>
      </x:c>
      <x:c r="K98" s="15" t="n">
        <x:f>IF($A98&gt;Inputs!$B$7,"",Inputs!$B$10)</x:f>
        <x:v>5000000</x:v>
      </x:c>
      <x:c r="L98" s="15" t="n">
        <x:f>IF($A98&gt;Inputs!$B$7,"",Inputs!$B$11)</x:f>
        <x:v>25000000</x:v>
      </x:c>
      <x:c r="M98" s="16" t="n">
        <x:f>IF(OR($A98&gt;Inputs!$B$7,Inputs!$B$9&lt;=0),"",(J98+K98)/Inputs!$B$9)</x:f>
        <x:v>0.43969298245614097</x:v>
      </x:c>
      <x:c r="N98" s="15" t="n">
        <x:f>IF(OR($A98&gt;Inputs!$B$7,Inputs!$B$9&lt;=0),"",Inputs!$B$9-L98-K98-J98)</x:f>
        <x:v>8618421.052631542</x:v>
      </x:c>
      <x:c r="O98" s="15" t="n">
        <x:f>IF($A98&gt;Inputs!$B$7,"",MAX(0,C98-H98))</x:f>
        <x:v>1307017543.8596528</x:v>
      </x:c>
      <x:c r="P98" t="str">
        <x:f>IF($A98&gt;Inputs!$B$7,"",IF($A98&lt;=Inputs!$B$8,"Ân hạn gốc",IF(O98=0,"Tất toán",LOOKUP(2,1/(('Rate Schedule'!$A$5:$A$20&lt;&gt;"")*('Rate Schedule'!$A$5:$A$20&lt;=$A98)),'Rate Schedule'!$C$5:$C$20))))</x:f>
        <x:v>Kịch bản tăng</x:v>
      </x:c>
    </x:row>
    <x:row r="99">
      <x:c r="A99" t="n">
        <x:v>92</x:v>
      </x:c>
      <x:c r="B99" s="14" t="str">
        <x:v>Sun Jan 01 2034 00:00:00 GMT+0700 (Indochina Time)</x:v>
      </x:c>
      <x:c r="C99" s="15" t="n">
        <x:f>IF($A99&gt;Inputs!$B$7,"",IF($A99=1,Inputs!$B$5,O98))</x:f>
        <x:v>1307017543.8596528</x:v>
      </x:c>
      <x:c r="D99" s="16" t="n">
        <x:f>IF($A99&gt;Inputs!$B$7,"",LOOKUP(2,1/(('Rate Schedule'!$A$5:$A$20&lt;&gt;"")*('Rate Schedule'!$A$5:$A$20&lt;=$A99)),'Rate Schedule'!$B$5:$B$20))</x:f>
        <x:v>0.115</x:v>
      </x:c>
      <x:c r="E99" s="16" t="n">
        <x:f>IF($A99&gt;Inputs!$B$7,"",D99/12)</x:f>
        <x:v>0.009583333333333334</x:v>
      </x:c>
      <x:c r="F99" s="15" t="n">
        <x:f>IF($A99&gt;Inputs!$B$7,"",IF($A99&lt;=Inputs!$B$8,0,MIN(C99,Inputs!$B$5/MAX(1,Inputs!$B$7-Inputs!$B$8))))</x:f>
        <x:v>8771929.824561404</x:v>
      </x:c>
      <x:c r="G99" s="15" t="n">
        <x:f>IF($A99&gt;Inputs!$B$7,"",IF($A99&gt;=Inputs!$B$14,MIN(MAX(C99-F99,0),Inputs!$B$13),0))</x:f>
        <x:v>0</x:v>
      </x:c>
      <x:c r="H99" s="15" t="n">
        <x:f>IF($A99&gt;Inputs!$B$7,"",F99+G99)</x:f>
        <x:v>8771929.824561404</x:v>
      </x:c>
      <x:c r="I99" s="15" t="n">
        <x:f>IF($A99&gt;Inputs!$B$7,"",C99*E99)</x:f>
        <x:v>12525584.795321673</x:v>
      </x:c>
      <x:c r="J99" s="15" t="n">
        <x:f>IF($A99&gt;Inputs!$B$7,"",H99+I99)</x:f>
        <x:v>21297514.619883075</x:v>
      </x:c>
      <x:c r="K99" s="15" t="n">
        <x:f>IF($A99&gt;Inputs!$B$7,"",Inputs!$B$10)</x:f>
        <x:v>5000000</x:v>
      </x:c>
      <x:c r="L99" s="15" t="n">
        <x:f>IF($A99&gt;Inputs!$B$7,"",Inputs!$B$11)</x:f>
        <x:v>25000000</x:v>
      </x:c>
      <x:c r="M99" s="16" t="n">
        <x:f>IF(OR($A99&gt;Inputs!$B$7,Inputs!$B$9&lt;=0),"",(J99+K99)/Inputs!$B$9)</x:f>
        <x:v>0.4382919103313846</x:v>
      </x:c>
      <x:c r="N99" s="15" t="n">
        <x:f>IF(OR($A99&gt;Inputs!$B$7,Inputs!$B$9&lt;=0),"",Inputs!$B$9-L99-K99-J99)</x:f>
        <x:v>8702485.380116925</x:v>
      </x:c>
      <x:c r="O99" s="15" t="n">
        <x:f>IF($A99&gt;Inputs!$B$7,"",MAX(0,C99-H99))</x:f>
        <x:v>1298245614.0350914</x:v>
      </x:c>
      <x:c r="P99" t="str">
        <x:f>IF($A99&gt;Inputs!$B$7,"",IF($A99&lt;=Inputs!$B$8,"Ân hạn gốc",IF(O99=0,"Tất toán",LOOKUP(2,1/(('Rate Schedule'!$A$5:$A$20&lt;&gt;"")*('Rate Schedule'!$A$5:$A$20&lt;=$A99)),'Rate Schedule'!$C$5:$C$20))))</x:f>
        <x:v>Kịch bản tăng</x:v>
      </x:c>
    </x:row>
    <x:row r="100">
      <x:c r="A100" t="n">
        <x:v>93</x:v>
      </x:c>
      <x:c r="B100" s="14" t="str">
        <x:v>Wed Feb 01 2034 00:00:00 GMT+0700 (Indochina Time)</x:v>
      </x:c>
      <x:c r="C100" s="15" t="n">
        <x:f>IF($A100&gt;Inputs!$B$7,"",IF($A100=1,Inputs!$B$5,O99))</x:f>
        <x:v>1298245614.0350914</x:v>
      </x:c>
      <x:c r="D100" s="16" t="n">
        <x:f>IF($A100&gt;Inputs!$B$7,"",LOOKUP(2,1/(('Rate Schedule'!$A$5:$A$20&lt;&gt;"")*('Rate Schedule'!$A$5:$A$20&lt;=$A100)),'Rate Schedule'!$B$5:$B$20))</x:f>
        <x:v>0.115</x:v>
      </x:c>
      <x:c r="E100" s="16" t="n">
        <x:f>IF($A100&gt;Inputs!$B$7,"",D100/12)</x:f>
        <x:v>0.009583333333333334</x:v>
      </x:c>
      <x:c r="F100" s="15" t="n">
        <x:f>IF($A100&gt;Inputs!$B$7,"",IF($A100&lt;=Inputs!$B$8,0,MIN(C100,Inputs!$B$5/MAX(1,Inputs!$B$7-Inputs!$B$8))))</x:f>
        <x:v>8771929.824561404</x:v>
      </x:c>
      <x:c r="G100" s="15" t="n">
        <x:f>IF($A100&gt;Inputs!$B$7,"",IF($A100&gt;=Inputs!$B$14,MIN(MAX(C100-F100,0),Inputs!$B$13),0))</x:f>
        <x:v>0</x:v>
      </x:c>
      <x:c r="H100" s="15" t="n">
        <x:f>IF($A100&gt;Inputs!$B$7,"",F100+G100)</x:f>
        <x:v>8771929.824561404</x:v>
      </x:c>
      <x:c r="I100" s="15" t="n">
        <x:f>IF($A100&gt;Inputs!$B$7,"",C100*E100)</x:f>
        <x:v>12441520.467836294</x:v>
      </x:c>
      <x:c r="J100" s="15" t="n">
        <x:f>IF($A100&gt;Inputs!$B$7,"",H100+I100)</x:f>
        <x:v>21213450.2923977</x:v>
      </x:c>
      <x:c r="K100" s="15" t="n">
        <x:f>IF($A100&gt;Inputs!$B$7,"",Inputs!$B$10)</x:f>
        <x:v>5000000</x:v>
      </x:c>
      <x:c r="L100" s="15" t="n">
        <x:f>IF($A100&gt;Inputs!$B$7,"",Inputs!$B$11)</x:f>
        <x:v>25000000</x:v>
      </x:c>
      <x:c r="M100" s="16" t="n">
        <x:f>IF(OR($A100&gt;Inputs!$B$7,Inputs!$B$9&lt;=0),"",(J100+K100)/Inputs!$B$9)</x:f>
        <x:v>0.43689083820662833</x:v>
      </x:c>
      <x:c r="N100" s="15" t="n">
        <x:f>IF(OR($A100&gt;Inputs!$B$7,Inputs!$B$9&lt;=0),"",Inputs!$B$9-L100-K100-J100)</x:f>
        <x:v>8786549.7076023</x:v>
      </x:c>
      <x:c r="O100" s="15" t="n">
        <x:f>IF($A100&gt;Inputs!$B$7,"",MAX(0,C100-H100))</x:f>
        <x:v>1289473684.21053</x:v>
      </x:c>
      <x:c r="P100" t="str">
        <x:f>IF($A100&gt;Inputs!$B$7,"",IF($A100&lt;=Inputs!$B$8,"Ân hạn gốc",IF(O100=0,"Tất toán",LOOKUP(2,1/(('Rate Schedule'!$A$5:$A$20&lt;&gt;"")*('Rate Schedule'!$A$5:$A$20&lt;=$A100)),'Rate Schedule'!$C$5:$C$20))))</x:f>
        <x:v>Kịch bản tăng</x:v>
      </x:c>
    </x:row>
    <x:row r="101">
      <x:c r="A101" t="n">
        <x:v>94</x:v>
      </x:c>
      <x:c r="B101" s="14" t="str">
        <x:v>Wed Mar 01 2034 00:00:00 GMT+0700 (Indochina Time)</x:v>
      </x:c>
      <x:c r="C101" s="15" t="n">
        <x:f>IF($A101&gt;Inputs!$B$7,"",IF($A101=1,Inputs!$B$5,O100))</x:f>
        <x:v>1289473684.21053</x:v>
      </x:c>
      <x:c r="D101" s="16" t="n">
        <x:f>IF($A101&gt;Inputs!$B$7,"",LOOKUP(2,1/(('Rate Schedule'!$A$5:$A$20&lt;&gt;"")*('Rate Schedule'!$A$5:$A$20&lt;=$A101)),'Rate Schedule'!$B$5:$B$20))</x:f>
        <x:v>0.115</x:v>
      </x:c>
      <x:c r="E101" s="16" t="n">
        <x:f>IF($A101&gt;Inputs!$B$7,"",D101/12)</x:f>
        <x:v>0.009583333333333334</x:v>
      </x:c>
      <x:c r="F101" s="15" t="n">
        <x:f>IF($A101&gt;Inputs!$B$7,"",IF($A101&lt;=Inputs!$B$8,0,MIN(C101,Inputs!$B$5/MAX(1,Inputs!$B$7-Inputs!$B$8))))</x:f>
        <x:v>8771929.824561404</x:v>
      </x:c>
      <x:c r="G101" s="15" t="n">
        <x:f>IF($A101&gt;Inputs!$B$7,"",IF($A101&gt;=Inputs!$B$14,MIN(MAX(C101-F101,0),Inputs!$B$13),0))</x:f>
        <x:v>0</x:v>
      </x:c>
      <x:c r="H101" s="15" t="n">
        <x:f>IF($A101&gt;Inputs!$B$7,"",F101+G101)</x:f>
        <x:v>8771929.824561404</x:v>
      </x:c>
      <x:c r="I101" s="15" t="n">
        <x:f>IF($A101&gt;Inputs!$B$7,"",C101*E101)</x:f>
        <x:v>12357456.140350914</x:v>
      </x:c>
      <x:c r="J101" s="15" t="n">
        <x:f>IF($A101&gt;Inputs!$B$7,"",H101+I101)</x:f>
        <x:v>21129385.964912318</x:v>
      </x:c>
      <x:c r="K101" s="15" t="n">
        <x:f>IF($A101&gt;Inputs!$B$7,"",Inputs!$B$10)</x:f>
        <x:v>5000000</x:v>
      </x:c>
      <x:c r="L101" s="15" t="n">
        <x:f>IF($A101&gt;Inputs!$B$7,"",Inputs!$B$11)</x:f>
        <x:v>25000000</x:v>
      </x:c>
      <x:c r="M101" s="16" t="n">
        <x:f>IF(OR($A101&gt;Inputs!$B$7,Inputs!$B$9&lt;=0),"",(J101+K101)/Inputs!$B$9)</x:f>
        <x:v>0.43548976608187195</x:v>
      </x:c>
      <x:c r="N101" s="15" t="n">
        <x:f>IF(OR($A101&gt;Inputs!$B$7,Inputs!$B$9&lt;=0),"",Inputs!$B$9-L101-K101-J101)</x:f>
        <x:v>8870614.035087682</x:v>
      </x:c>
      <x:c r="O101" s="15" t="n">
        <x:f>IF($A101&gt;Inputs!$B$7,"",MAX(0,C101-H101))</x:f>
        <x:v>1280701754.3859687</x:v>
      </x:c>
      <x:c r="P101" t="str">
        <x:f>IF($A101&gt;Inputs!$B$7,"",IF($A101&lt;=Inputs!$B$8,"Ân hạn gốc",IF(O101=0,"Tất toán",LOOKUP(2,1/(('Rate Schedule'!$A$5:$A$20&lt;&gt;"")*('Rate Schedule'!$A$5:$A$20&lt;=$A101)),'Rate Schedule'!$C$5:$C$20))))</x:f>
        <x:v>Kịch bản tăng</x:v>
      </x:c>
    </x:row>
    <x:row r="102">
      <x:c r="A102" t="n">
        <x:v>95</x:v>
      </x:c>
      <x:c r="B102" s="14" t="str">
        <x:v>Sat Apr 01 2034 00:00:00 GMT+0700 (Indochina Time)</x:v>
      </x:c>
      <x:c r="C102" s="15" t="n">
        <x:f>IF($A102&gt;Inputs!$B$7,"",IF($A102=1,Inputs!$B$5,O101))</x:f>
        <x:v>1280701754.3859687</x:v>
      </x:c>
      <x:c r="D102" s="16" t="n">
        <x:f>IF($A102&gt;Inputs!$B$7,"",LOOKUP(2,1/(('Rate Schedule'!$A$5:$A$20&lt;&gt;"")*('Rate Schedule'!$A$5:$A$20&lt;=$A102)),'Rate Schedule'!$B$5:$B$20))</x:f>
        <x:v>0.115</x:v>
      </x:c>
      <x:c r="E102" s="16" t="n">
        <x:f>IF($A102&gt;Inputs!$B$7,"",D102/12)</x:f>
        <x:v>0.009583333333333334</x:v>
      </x:c>
      <x:c r="F102" s="15" t="n">
        <x:f>IF($A102&gt;Inputs!$B$7,"",IF($A102&lt;=Inputs!$B$8,0,MIN(C102,Inputs!$B$5/MAX(1,Inputs!$B$7-Inputs!$B$8))))</x:f>
        <x:v>8771929.824561404</x:v>
      </x:c>
      <x:c r="G102" s="15" t="n">
        <x:f>IF($A102&gt;Inputs!$B$7,"",IF($A102&gt;=Inputs!$B$14,MIN(MAX(C102-F102,0),Inputs!$B$13),0))</x:f>
        <x:v>0</x:v>
      </x:c>
      <x:c r="H102" s="15" t="n">
        <x:f>IF($A102&gt;Inputs!$B$7,"",F102+G102)</x:f>
        <x:v>8771929.824561404</x:v>
      </x:c>
      <x:c r="I102" s="15" t="n">
        <x:f>IF($A102&gt;Inputs!$B$7,"",C102*E102)</x:f>
        <x:v>12273391.812865535</x:v>
      </x:c>
      <x:c r="J102" s="15" t="n">
        <x:f>IF($A102&gt;Inputs!$B$7,"",H102+I102)</x:f>
        <x:v>21045321.63742694</x:v>
      </x:c>
      <x:c r="K102" s="15" t="n">
        <x:f>IF($A102&gt;Inputs!$B$7,"",Inputs!$B$10)</x:f>
        <x:v>5000000</x:v>
      </x:c>
      <x:c r="L102" s="15" t="n">
        <x:f>IF($A102&gt;Inputs!$B$7,"",Inputs!$B$11)</x:f>
        <x:v>25000000</x:v>
      </x:c>
      <x:c r="M102" s="16" t="n">
        <x:f>IF(OR($A102&gt;Inputs!$B$7,Inputs!$B$9&lt;=0),"",(J102+K102)/Inputs!$B$9)</x:f>
        <x:v>0.43408869395711563</x:v>
      </x:c>
      <x:c r="N102" s="15" t="n">
        <x:f>IF(OR($A102&gt;Inputs!$B$7,Inputs!$B$9&lt;=0),"",Inputs!$B$9-L102-K102-J102)</x:f>
        <x:v>8954678.362573061</x:v>
      </x:c>
      <x:c r="O102" s="15" t="n">
        <x:f>IF($A102&gt;Inputs!$B$7,"",MAX(0,C102-H102))</x:f>
        <x:v>1271929824.5614073</x:v>
      </x:c>
      <x:c r="P102" t="str">
        <x:f>IF($A102&gt;Inputs!$B$7,"",IF($A102&lt;=Inputs!$B$8,"Ân hạn gốc",IF(O102=0,"Tất toán",LOOKUP(2,1/(('Rate Schedule'!$A$5:$A$20&lt;&gt;"")*('Rate Schedule'!$A$5:$A$20&lt;=$A102)),'Rate Schedule'!$C$5:$C$20))))</x:f>
        <x:v>Kịch bản tăng</x:v>
      </x:c>
    </x:row>
    <x:row r="103">
      <x:c r="A103" t="n">
        <x:v>96</x:v>
      </x:c>
      <x:c r="B103" s="14" t="str">
        <x:v>Mon May 01 2034 00:00:00 GMT+0700 (Indochina Time)</x:v>
      </x:c>
      <x:c r="C103" s="15" t="n">
        <x:f>IF($A103&gt;Inputs!$B$7,"",IF($A103=1,Inputs!$B$5,O102))</x:f>
        <x:v>1271929824.5614073</x:v>
      </x:c>
      <x:c r="D103" s="16" t="n">
        <x:f>IF($A103&gt;Inputs!$B$7,"",LOOKUP(2,1/(('Rate Schedule'!$A$5:$A$20&lt;&gt;"")*('Rate Schedule'!$A$5:$A$20&lt;=$A103)),'Rate Schedule'!$B$5:$B$20))</x:f>
        <x:v>0.115</x:v>
      </x:c>
      <x:c r="E103" s="16" t="n">
        <x:f>IF($A103&gt;Inputs!$B$7,"",D103/12)</x:f>
        <x:v>0.009583333333333334</x:v>
      </x:c>
      <x:c r="F103" s="15" t="n">
        <x:f>IF($A103&gt;Inputs!$B$7,"",IF($A103&lt;=Inputs!$B$8,0,MIN(C103,Inputs!$B$5/MAX(1,Inputs!$B$7-Inputs!$B$8))))</x:f>
        <x:v>8771929.824561404</x:v>
      </x:c>
      <x:c r="G103" s="15" t="n">
        <x:f>IF($A103&gt;Inputs!$B$7,"",IF($A103&gt;=Inputs!$B$14,MIN(MAX(C103-F103,0),Inputs!$B$13),0))</x:f>
        <x:v>0</x:v>
      </x:c>
      <x:c r="H103" s="15" t="n">
        <x:f>IF($A103&gt;Inputs!$B$7,"",F103+G103)</x:f>
        <x:v>8771929.824561404</x:v>
      </x:c>
      <x:c r="I103" s="15" t="n">
        <x:f>IF($A103&gt;Inputs!$B$7,"",C103*E103)</x:f>
        <x:v>12189327.485380154</x:v>
      </x:c>
      <x:c r="J103" s="15" t="n">
        <x:f>IF($A103&gt;Inputs!$B$7,"",H103+I103)</x:f>
        <x:v>20961257.30994156</x:v>
      </x:c>
      <x:c r="K103" s="15" t="n">
        <x:f>IF($A103&gt;Inputs!$B$7,"",Inputs!$B$10)</x:f>
        <x:v>5000000</x:v>
      </x:c>
      <x:c r="L103" s="15" t="n">
        <x:f>IF($A103&gt;Inputs!$B$7,"",Inputs!$B$11)</x:f>
        <x:v>25000000</x:v>
      </x:c>
      <x:c r="M103" s="16" t="n">
        <x:f>IF(OR($A103&gt;Inputs!$B$7,Inputs!$B$9&lt;=0),"",(J103+K103)/Inputs!$B$9)</x:f>
        <x:v>0.4326876218323593</x:v>
      </x:c>
      <x:c r="N103" s="15" t="n">
        <x:f>IF(OR($A103&gt;Inputs!$B$7,Inputs!$B$9&lt;=0),"",Inputs!$B$9-L103-K103-J103)</x:f>
        <x:v>9038742.69005844</x:v>
      </x:c>
      <x:c r="O103" s="15" t="n">
        <x:f>IF($A103&gt;Inputs!$B$7,"",MAX(0,C103-H103))</x:f>
        <x:v>1263157894.736846</x:v>
      </x:c>
      <x:c r="P103" t="str">
        <x:f>IF($A103&gt;Inputs!$B$7,"",IF($A103&lt;=Inputs!$B$8,"Ân hạn gốc",IF(O103=0,"Tất toán",LOOKUP(2,1/(('Rate Schedule'!$A$5:$A$20&lt;&gt;"")*('Rate Schedule'!$A$5:$A$20&lt;=$A103)),'Rate Schedule'!$C$5:$C$20))))</x:f>
        <x:v>Kịch bản tăng</x:v>
      </x:c>
    </x:row>
    <x:row r="104">
      <x:c r="A104" t="n">
        <x:v>97</x:v>
      </x:c>
      <x:c r="B104" s="14" t="str">
        <x:v>Thu Jun 01 2034 00:00:00 GMT+0700 (Indochina Time)</x:v>
      </x:c>
      <x:c r="C104" s="15" t="n">
        <x:f>IF($A104&gt;Inputs!$B$7,"",IF($A104=1,Inputs!$B$5,O103))</x:f>
        <x:v>1263157894.736846</x:v>
      </x:c>
      <x:c r="D104" s="16" t="n">
        <x:f>IF($A104&gt;Inputs!$B$7,"",LOOKUP(2,1/(('Rate Schedule'!$A$5:$A$20&lt;&gt;"")*('Rate Schedule'!$A$5:$A$20&lt;=$A104)),'Rate Schedule'!$B$5:$B$20))</x:f>
        <x:v>0.115</x:v>
      </x:c>
      <x:c r="E104" s="16" t="n">
        <x:f>IF($A104&gt;Inputs!$B$7,"",D104/12)</x:f>
        <x:v>0.009583333333333334</x:v>
      </x:c>
      <x:c r="F104" s="15" t="n">
        <x:f>IF($A104&gt;Inputs!$B$7,"",IF($A104&lt;=Inputs!$B$8,0,MIN(C104,Inputs!$B$5/MAX(1,Inputs!$B$7-Inputs!$B$8))))</x:f>
        <x:v>8771929.824561404</x:v>
      </x:c>
      <x:c r="G104" s="15" t="n">
        <x:f>IF($A104&gt;Inputs!$B$7,"",IF($A104&gt;=Inputs!$B$14,MIN(MAX(C104-F104,0),Inputs!$B$13),0))</x:f>
        <x:v>0</x:v>
      </x:c>
      <x:c r="H104" s="15" t="n">
        <x:f>IF($A104&gt;Inputs!$B$7,"",F104+G104)</x:f>
        <x:v>8771929.824561404</x:v>
      </x:c>
      <x:c r="I104" s="15" t="n">
        <x:f>IF($A104&gt;Inputs!$B$7,"",C104*E104)</x:f>
        <x:v>12105263.157894775</x:v>
      </x:c>
      <x:c r="J104" s="15" t="n">
        <x:f>IF($A104&gt;Inputs!$B$7,"",H104+I104)</x:f>
        <x:v>20877192.982456177</x:v>
      </x:c>
      <x:c r="K104" s="15" t="n">
        <x:f>IF($A104&gt;Inputs!$B$7,"",Inputs!$B$10)</x:f>
        <x:v>5000000</x:v>
      </x:c>
      <x:c r="L104" s="15" t="n">
        <x:f>IF($A104&gt;Inputs!$B$7,"",Inputs!$B$11)</x:f>
        <x:v>25000000</x:v>
      </x:c>
      <x:c r="M104" s="16" t="n">
        <x:f>IF(OR($A104&gt;Inputs!$B$7,Inputs!$B$9&lt;=0),"",(J104+K104)/Inputs!$B$9)</x:f>
        <x:v>0.43128654970760294</x:v>
      </x:c>
      <x:c r="N104" s="15" t="n">
        <x:f>IF(OR($A104&gt;Inputs!$B$7,Inputs!$B$9&lt;=0),"",Inputs!$B$9-L104-K104-J104)</x:f>
        <x:v>9122807.017543823</x:v>
      </x:c>
      <x:c r="O104" s="15" t="n">
        <x:f>IF($A104&gt;Inputs!$B$7,"",MAX(0,C104-H104))</x:f>
        <x:v>1254385964.9122846</x:v>
      </x:c>
      <x:c r="P104" t="str">
        <x:f>IF($A104&gt;Inputs!$B$7,"",IF($A104&lt;=Inputs!$B$8,"Ân hạn gốc",IF(O104=0,"Tất toán",LOOKUP(2,1/(('Rate Schedule'!$A$5:$A$20&lt;&gt;"")*('Rate Schedule'!$A$5:$A$20&lt;=$A104)),'Rate Schedule'!$C$5:$C$20))))</x:f>
        <x:v>Kịch bản tăng</x:v>
      </x:c>
    </x:row>
    <x:row r="105">
      <x:c r="A105" t="n">
        <x:v>98</x:v>
      </x:c>
      <x:c r="B105" s="14" t="str">
        <x:v>Sat Jul 01 2034 00:00:00 GMT+0700 (Indochina Time)</x:v>
      </x:c>
      <x:c r="C105" s="15" t="n">
        <x:f>IF($A105&gt;Inputs!$B$7,"",IF($A105=1,Inputs!$B$5,O104))</x:f>
        <x:v>1254385964.9122846</x:v>
      </x:c>
      <x:c r="D105" s="16" t="n">
        <x:f>IF($A105&gt;Inputs!$B$7,"",LOOKUP(2,1/(('Rate Schedule'!$A$5:$A$20&lt;&gt;"")*('Rate Schedule'!$A$5:$A$20&lt;=$A105)),'Rate Schedule'!$B$5:$B$20))</x:f>
        <x:v>0.115</x:v>
      </x:c>
      <x:c r="E105" s="16" t="n">
        <x:f>IF($A105&gt;Inputs!$B$7,"",D105/12)</x:f>
        <x:v>0.009583333333333334</x:v>
      </x:c>
      <x:c r="F105" s="15" t="n">
        <x:f>IF($A105&gt;Inputs!$B$7,"",IF($A105&lt;=Inputs!$B$8,0,MIN(C105,Inputs!$B$5/MAX(1,Inputs!$B$7-Inputs!$B$8))))</x:f>
        <x:v>8771929.824561404</x:v>
      </x:c>
      <x:c r="G105" s="15" t="n">
        <x:f>IF($A105&gt;Inputs!$B$7,"",IF($A105&gt;=Inputs!$B$14,MIN(MAX(C105-F105,0),Inputs!$B$13),0))</x:f>
        <x:v>0</x:v>
      </x:c>
      <x:c r="H105" s="15" t="n">
        <x:f>IF($A105&gt;Inputs!$B$7,"",F105+G105)</x:f>
        <x:v>8771929.824561404</x:v>
      </x:c>
      <x:c r="I105" s="15" t="n">
        <x:f>IF($A105&gt;Inputs!$B$7,"",C105*E105)</x:f>
        <x:v>12021198.830409395</x:v>
      </x:c>
      <x:c r="J105" s="15" t="n">
        <x:f>IF($A105&gt;Inputs!$B$7,"",H105+I105)</x:f>
        <x:v>20793128.6549708</x:v>
      </x:c>
      <x:c r="K105" s="15" t="n">
        <x:f>IF($A105&gt;Inputs!$B$7,"",Inputs!$B$10)</x:f>
        <x:v>5000000</x:v>
      </x:c>
      <x:c r="L105" s="15" t="n">
        <x:f>IF($A105&gt;Inputs!$B$7,"",Inputs!$B$11)</x:f>
        <x:v>25000000</x:v>
      </x:c>
      <x:c r="M105" s="16" t="n">
        <x:f>IF(OR($A105&gt;Inputs!$B$7,Inputs!$B$9&lt;=0),"",(J105+K105)/Inputs!$B$9)</x:f>
        <x:v>0.4298854775828466</x:v>
      </x:c>
      <x:c r="N105" s="15" t="n">
        <x:f>IF(OR($A105&gt;Inputs!$B$7,Inputs!$B$9&lt;=0),"",Inputs!$B$9-L105-K105-J105)</x:f>
        <x:v>9206871.345029201</x:v>
      </x:c>
      <x:c r="O105" s="15" t="n">
        <x:f>IF($A105&gt;Inputs!$B$7,"",MAX(0,C105-H105))</x:f>
        <x:v>1245614035.0877233</x:v>
      </x:c>
      <x:c r="P105" t="str">
        <x:f>IF($A105&gt;Inputs!$B$7,"",IF($A105&lt;=Inputs!$B$8,"Ân hạn gốc",IF(O105=0,"Tất toán",LOOKUP(2,1/(('Rate Schedule'!$A$5:$A$20&lt;&gt;"")*('Rate Schedule'!$A$5:$A$20&lt;=$A105)),'Rate Schedule'!$C$5:$C$20))))</x:f>
        <x:v>Kịch bản tăng</x:v>
      </x:c>
    </x:row>
    <x:row r="106">
      <x:c r="A106" t="n">
        <x:v>99</x:v>
      </x:c>
      <x:c r="B106" s="14" t="str">
        <x:v>Tue Aug 01 2034 00:00:00 GMT+0700 (Indochina Time)</x:v>
      </x:c>
      <x:c r="C106" s="15" t="n">
        <x:f>IF($A106&gt;Inputs!$B$7,"",IF($A106=1,Inputs!$B$5,O105))</x:f>
        <x:v>1245614035.0877233</x:v>
      </x:c>
      <x:c r="D106" s="16" t="n">
        <x:f>IF($A106&gt;Inputs!$B$7,"",LOOKUP(2,1/(('Rate Schedule'!$A$5:$A$20&lt;&gt;"")*('Rate Schedule'!$A$5:$A$20&lt;=$A106)),'Rate Schedule'!$B$5:$B$20))</x:f>
        <x:v>0.115</x:v>
      </x:c>
      <x:c r="E106" s="16" t="n">
        <x:f>IF($A106&gt;Inputs!$B$7,"",D106/12)</x:f>
        <x:v>0.009583333333333334</x:v>
      </x:c>
      <x:c r="F106" s="15" t="n">
        <x:f>IF($A106&gt;Inputs!$B$7,"",IF($A106&lt;=Inputs!$B$8,0,MIN(C106,Inputs!$B$5/MAX(1,Inputs!$B$7-Inputs!$B$8))))</x:f>
        <x:v>8771929.824561404</x:v>
      </x:c>
      <x:c r="G106" s="15" t="n">
        <x:f>IF($A106&gt;Inputs!$B$7,"",IF($A106&gt;=Inputs!$B$14,MIN(MAX(C106-F106,0),Inputs!$B$13),0))</x:f>
        <x:v>0</x:v>
      </x:c>
      <x:c r="H106" s="15" t="n">
        <x:f>IF($A106&gt;Inputs!$B$7,"",F106+G106)</x:f>
        <x:v>8771929.824561404</x:v>
      </x:c>
      <x:c r="I106" s="15" t="n">
        <x:f>IF($A106&gt;Inputs!$B$7,"",C106*E106)</x:f>
        <x:v>11937134.502924016</x:v>
      </x:c>
      <x:c r="J106" s="15" t="n">
        <x:f>IF($A106&gt;Inputs!$B$7,"",H106+I106)</x:f>
        <x:v>20709064.32748542</x:v>
      </x:c>
      <x:c r="K106" s="15" t="n">
        <x:f>IF($A106&gt;Inputs!$B$7,"",Inputs!$B$10)</x:f>
        <x:v>5000000</x:v>
      </x:c>
      <x:c r="L106" s="15" t="n">
        <x:f>IF($A106&gt;Inputs!$B$7,"",Inputs!$B$11)</x:f>
        <x:v>25000000</x:v>
      </x:c>
      <x:c r="M106" s="16" t="n">
        <x:f>IF(OR($A106&gt;Inputs!$B$7,Inputs!$B$9&lt;=0),"",(J106+K106)/Inputs!$B$9)</x:f>
        <x:v>0.42848440545809036</x:v>
      </x:c>
      <x:c r="N106" s="15" t="n">
        <x:f>IF(OR($A106&gt;Inputs!$B$7,Inputs!$B$9&lt;=0),"",Inputs!$B$9-L106-K106-J106)</x:f>
        <x:v>9290935.67251458</x:v>
      </x:c>
      <x:c r="O106" s="15" t="n">
        <x:f>IF($A106&gt;Inputs!$B$7,"",MAX(0,C106-H106))</x:f>
        <x:v>1236842105.263162</x:v>
      </x:c>
      <x:c r="P106" t="str">
        <x:f>IF($A106&gt;Inputs!$B$7,"",IF($A106&lt;=Inputs!$B$8,"Ân hạn gốc",IF(O106=0,"Tất toán",LOOKUP(2,1/(('Rate Schedule'!$A$5:$A$20&lt;&gt;"")*('Rate Schedule'!$A$5:$A$20&lt;=$A106)),'Rate Schedule'!$C$5:$C$20))))</x:f>
        <x:v>Kịch bản tăng</x:v>
      </x:c>
    </x:row>
    <x:row r="107">
      <x:c r="A107" t="n">
        <x:v>100</x:v>
      </x:c>
      <x:c r="B107" s="14" t="str">
        <x:v>Fri Sep 01 2034 00:00:00 GMT+0700 (Indochina Time)</x:v>
      </x:c>
      <x:c r="C107" s="15" t="n">
        <x:f>IF($A107&gt;Inputs!$B$7,"",IF($A107=1,Inputs!$B$5,O106))</x:f>
        <x:v>1236842105.263162</x:v>
      </x:c>
      <x:c r="D107" s="16" t="n">
        <x:f>IF($A107&gt;Inputs!$B$7,"",LOOKUP(2,1/(('Rate Schedule'!$A$5:$A$20&lt;&gt;"")*('Rate Schedule'!$A$5:$A$20&lt;=$A107)),'Rate Schedule'!$B$5:$B$20))</x:f>
        <x:v>0.115</x:v>
      </x:c>
      <x:c r="E107" s="16" t="n">
        <x:f>IF($A107&gt;Inputs!$B$7,"",D107/12)</x:f>
        <x:v>0.009583333333333334</x:v>
      </x:c>
      <x:c r="F107" s="15" t="n">
        <x:f>IF($A107&gt;Inputs!$B$7,"",IF($A107&lt;=Inputs!$B$8,0,MIN(C107,Inputs!$B$5/MAX(1,Inputs!$B$7-Inputs!$B$8))))</x:f>
        <x:v>8771929.824561404</x:v>
      </x:c>
      <x:c r="G107" s="15" t="n">
        <x:f>IF($A107&gt;Inputs!$B$7,"",IF($A107&gt;=Inputs!$B$14,MIN(MAX(C107-F107,0),Inputs!$B$13),0))</x:f>
        <x:v>0</x:v>
      </x:c>
      <x:c r="H107" s="15" t="n">
        <x:f>IF($A107&gt;Inputs!$B$7,"",F107+G107)</x:f>
        <x:v>8771929.824561404</x:v>
      </x:c>
      <x:c r="I107" s="15" t="n">
        <x:f>IF($A107&gt;Inputs!$B$7,"",C107*E107)</x:f>
        <x:v>11853070.175438637</x:v>
      </x:c>
      <x:c r="J107" s="15" t="n">
        <x:f>IF($A107&gt;Inputs!$B$7,"",H107+I107)</x:f>
        <x:v>20625000.00000004</x:v>
      </x:c>
      <x:c r="K107" s="15" t="n">
        <x:f>IF($A107&gt;Inputs!$B$7,"",Inputs!$B$10)</x:f>
        <x:v>5000000</x:v>
      </x:c>
      <x:c r="L107" s="15" t="n">
        <x:f>IF($A107&gt;Inputs!$B$7,"",Inputs!$B$11)</x:f>
        <x:v>25000000</x:v>
      </x:c>
      <x:c r="M107" s="16" t="n">
        <x:f>IF(OR($A107&gt;Inputs!$B$7,Inputs!$B$9&lt;=0),"",(J107+K107)/Inputs!$B$9)</x:f>
        <x:v>0.42708333333333404</x:v>
      </x:c>
      <x:c r="N107" s="15" t="n">
        <x:f>IF(OR($A107&gt;Inputs!$B$7,Inputs!$B$9&lt;=0),"",Inputs!$B$9-L107-K107-J107)</x:f>
        <x:v>9374999.999999959</x:v>
      </x:c>
      <x:c r="O107" s="15" t="n">
        <x:f>IF($A107&gt;Inputs!$B$7,"",MAX(0,C107-H107))</x:f>
        <x:v>1228070175.4386005</x:v>
      </x:c>
      <x:c r="P107" t="str">
        <x:f>IF($A107&gt;Inputs!$B$7,"",IF($A107&lt;=Inputs!$B$8,"Ân hạn gốc",IF(O107=0,"Tất toán",LOOKUP(2,1/(('Rate Schedule'!$A$5:$A$20&lt;&gt;"")*('Rate Schedule'!$A$5:$A$20&lt;=$A107)),'Rate Schedule'!$C$5:$C$20))))</x:f>
        <x:v>Kịch bản tăng</x:v>
      </x:c>
    </x:row>
    <x:row r="108">
      <x:c r="A108" t="n">
        <x:v>101</x:v>
      </x:c>
      <x:c r="B108" s="14" t="str">
        <x:v>Sun Oct 01 2034 00:00:00 GMT+0700 (Indochina Time)</x:v>
      </x:c>
      <x:c r="C108" s="15" t="n">
        <x:f>IF($A108&gt;Inputs!$B$7,"",IF($A108=1,Inputs!$B$5,O107))</x:f>
        <x:v>1228070175.4386005</x:v>
      </x:c>
      <x:c r="D108" s="16" t="n">
        <x:f>IF($A108&gt;Inputs!$B$7,"",LOOKUP(2,1/(('Rate Schedule'!$A$5:$A$20&lt;&gt;"")*('Rate Schedule'!$A$5:$A$20&lt;=$A108)),'Rate Schedule'!$B$5:$B$20))</x:f>
        <x:v>0.115</x:v>
      </x:c>
      <x:c r="E108" s="16" t="n">
        <x:f>IF($A108&gt;Inputs!$B$7,"",D108/12)</x:f>
        <x:v>0.009583333333333334</x:v>
      </x:c>
      <x:c r="F108" s="15" t="n">
        <x:f>IF($A108&gt;Inputs!$B$7,"",IF($A108&lt;=Inputs!$B$8,0,MIN(C108,Inputs!$B$5/MAX(1,Inputs!$B$7-Inputs!$B$8))))</x:f>
        <x:v>8771929.824561404</x:v>
      </x:c>
      <x:c r="G108" s="15" t="n">
        <x:f>IF($A108&gt;Inputs!$B$7,"",IF($A108&gt;=Inputs!$B$14,MIN(MAX(C108-F108,0),Inputs!$B$13),0))</x:f>
        <x:v>0</x:v>
      </x:c>
      <x:c r="H108" s="15" t="n">
        <x:f>IF($A108&gt;Inputs!$B$7,"",F108+G108)</x:f>
        <x:v>8771929.824561404</x:v>
      </x:c>
      <x:c r="I108" s="15" t="n">
        <x:f>IF($A108&gt;Inputs!$B$7,"",C108*E108)</x:f>
        <x:v>11769005.847953256</x:v>
      </x:c>
      <x:c r="J108" s="15" t="n">
        <x:f>IF($A108&gt;Inputs!$B$7,"",H108+I108)</x:f>
        <x:v>20540935.672514662</x:v>
      </x:c>
      <x:c r="K108" s="15" t="n">
        <x:f>IF($A108&gt;Inputs!$B$7,"",Inputs!$B$10)</x:f>
        <x:v>5000000</x:v>
      </x:c>
      <x:c r="L108" s="15" t="n">
        <x:f>IF($A108&gt;Inputs!$B$7,"",Inputs!$B$11)</x:f>
        <x:v>25000000</x:v>
      </x:c>
      <x:c r="M108" s="16" t="n">
        <x:f>IF(OR($A108&gt;Inputs!$B$7,Inputs!$B$9&lt;=0),"",(J108+K108)/Inputs!$B$9)</x:f>
        <x:v>0.4256822612085777</x:v>
      </x:c>
      <x:c r="N108" s="15" t="n">
        <x:f>IF(OR($A108&gt;Inputs!$B$7,Inputs!$B$9&lt;=0),"",Inputs!$B$9-L108-K108-J108)</x:f>
        <x:v>9459064.327485338</x:v>
      </x:c>
      <x:c r="O108" s="15" t="n">
        <x:f>IF($A108&gt;Inputs!$B$7,"",MAX(0,C108-H108))</x:f>
        <x:v>1219298245.6140392</x:v>
      </x:c>
      <x:c r="P108" t="str">
        <x:f>IF($A108&gt;Inputs!$B$7,"",IF($A108&lt;=Inputs!$B$8,"Ân hạn gốc",IF(O108=0,"Tất toán",LOOKUP(2,1/(('Rate Schedule'!$A$5:$A$20&lt;&gt;"")*('Rate Schedule'!$A$5:$A$20&lt;=$A108)),'Rate Schedule'!$C$5:$C$20))))</x:f>
        <x:v>Kịch bản tăng</x:v>
      </x:c>
    </x:row>
    <x:row r="109">
      <x:c r="A109" t="n">
        <x:v>102</x:v>
      </x:c>
      <x:c r="B109" s="14" t="str">
        <x:v>Wed Nov 01 2034 00:00:00 GMT+0700 (Indochina Time)</x:v>
      </x:c>
      <x:c r="C109" s="15" t="n">
        <x:f>IF($A109&gt;Inputs!$B$7,"",IF($A109=1,Inputs!$B$5,O108))</x:f>
        <x:v>1219298245.6140392</x:v>
      </x:c>
      <x:c r="D109" s="16" t="n">
        <x:f>IF($A109&gt;Inputs!$B$7,"",LOOKUP(2,1/(('Rate Schedule'!$A$5:$A$20&lt;&gt;"")*('Rate Schedule'!$A$5:$A$20&lt;=$A109)),'Rate Schedule'!$B$5:$B$20))</x:f>
        <x:v>0.115</x:v>
      </x:c>
      <x:c r="E109" s="16" t="n">
        <x:f>IF($A109&gt;Inputs!$B$7,"",D109/12)</x:f>
        <x:v>0.009583333333333334</x:v>
      </x:c>
      <x:c r="F109" s="15" t="n">
        <x:f>IF($A109&gt;Inputs!$B$7,"",IF($A109&lt;=Inputs!$B$8,0,MIN(C109,Inputs!$B$5/MAX(1,Inputs!$B$7-Inputs!$B$8))))</x:f>
        <x:v>8771929.824561404</x:v>
      </x:c>
      <x:c r="G109" s="15" t="n">
        <x:f>IF($A109&gt;Inputs!$B$7,"",IF($A109&gt;=Inputs!$B$14,MIN(MAX(C109-F109,0),Inputs!$B$13),0))</x:f>
        <x:v>0</x:v>
      </x:c>
      <x:c r="H109" s="15" t="n">
        <x:f>IF($A109&gt;Inputs!$B$7,"",F109+G109)</x:f>
        <x:v>8771929.824561404</x:v>
      </x:c>
      <x:c r="I109" s="15" t="n">
        <x:f>IF($A109&gt;Inputs!$B$7,"",C109*E109)</x:f>
        <x:v>11684941.520467877</x:v>
      </x:c>
      <x:c r="J109" s="15" t="n">
        <x:f>IF($A109&gt;Inputs!$B$7,"",H109+I109)</x:f>
        <x:v>20456871.34502928</x:v>
      </x:c>
      <x:c r="K109" s="15" t="n">
        <x:f>IF($A109&gt;Inputs!$B$7,"",Inputs!$B$10)</x:f>
        <x:v>5000000</x:v>
      </x:c>
      <x:c r="L109" s="15" t="n">
        <x:f>IF($A109&gt;Inputs!$B$7,"",Inputs!$B$11)</x:f>
        <x:v>25000000</x:v>
      </x:c>
      <x:c r="M109" s="16" t="n">
        <x:f>IF(OR($A109&gt;Inputs!$B$7,Inputs!$B$9&lt;=0),"",(J109+K109)/Inputs!$B$9)</x:f>
        <x:v>0.42428118908382134</x:v>
      </x:c>
      <x:c r="N109" s="15" t="n">
        <x:f>IF(OR($A109&gt;Inputs!$B$7,Inputs!$B$9&lt;=0),"",Inputs!$B$9-L109-K109-J109)</x:f>
        <x:v>9543128.65497072</x:v>
      </x:c>
      <x:c r="O109" s="15" t="n">
        <x:f>IF($A109&gt;Inputs!$B$7,"",MAX(0,C109-H109))</x:f>
        <x:v>1210526315.7894778</x:v>
      </x:c>
      <x:c r="P109" t="str">
        <x:f>IF($A109&gt;Inputs!$B$7,"",IF($A109&lt;=Inputs!$B$8,"Ân hạn gốc",IF(O109=0,"Tất toán",LOOKUP(2,1/(('Rate Schedule'!$A$5:$A$20&lt;&gt;"")*('Rate Schedule'!$A$5:$A$20&lt;=$A109)),'Rate Schedule'!$C$5:$C$20))))</x:f>
        <x:v>Kịch bản tăng</x:v>
      </x:c>
    </x:row>
    <x:row r="110">
      <x:c r="A110" t="n">
        <x:v>103</x:v>
      </x:c>
      <x:c r="B110" s="14" t="str">
        <x:v>Fri Dec 01 2034 00:00:00 GMT+0700 (Indochina Time)</x:v>
      </x:c>
      <x:c r="C110" s="15" t="n">
        <x:f>IF($A110&gt;Inputs!$B$7,"",IF($A110=1,Inputs!$B$5,O109))</x:f>
        <x:v>1210526315.7894778</x:v>
      </x:c>
      <x:c r="D110" s="16" t="n">
        <x:f>IF($A110&gt;Inputs!$B$7,"",LOOKUP(2,1/(('Rate Schedule'!$A$5:$A$20&lt;&gt;"")*('Rate Schedule'!$A$5:$A$20&lt;=$A110)),'Rate Schedule'!$B$5:$B$20))</x:f>
        <x:v>0.115</x:v>
      </x:c>
      <x:c r="E110" s="16" t="n">
        <x:f>IF($A110&gt;Inputs!$B$7,"",D110/12)</x:f>
        <x:v>0.009583333333333334</x:v>
      </x:c>
      <x:c r="F110" s="15" t="n">
        <x:f>IF($A110&gt;Inputs!$B$7,"",IF($A110&lt;=Inputs!$B$8,0,MIN(C110,Inputs!$B$5/MAX(1,Inputs!$B$7-Inputs!$B$8))))</x:f>
        <x:v>8771929.824561404</x:v>
      </x:c>
      <x:c r="G110" s="15" t="n">
        <x:f>IF($A110&gt;Inputs!$B$7,"",IF($A110&gt;=Inputs!$B$14,MIN(MAX(C110-F110,0),Inputs!$B$13),0))</x:f>
        <x:v>0</x:v>
      </x:c>
      <x:c r="H110" s="15" t="n">
        <x:f>IF($A110&gt;Inputs!$B$7,"",F110+G110)</x:f>
        <x:v>8771929.824561404</x:v>
      </x:c>
      <x:c r="I110" s="15" t="n">
        <x:f>IF($A110&gt;Inputs!$B$7,"",C110*E110)</x:f>
        <x:v>11600877.192982497</x:v>
      </x:c>
      <x:c r="J110" s="15" t="n">
        <x:f>IF($A110&gt;Inputs!$B$7,"",H110+I110)</x:f>
        <x:v>20372807.0175439</x:v>
      </x:c>
      <x:c r="K110" s="15" t="n">
        <x:f>IF($A110&gt;Inputs!$B$7,"",Inputs!$B$10)</x:f>
        <x:v>5000000</x:v>
      </x:c>
      <x:c r="L110" s="15" t="n">
        <x:f>IF($A110&gt;Inputs!$B$7,"",Inputs!$B$11)</x:f>
        <x:v>25000000</x:v>
      </x:c>
      <x:c r="M110" s="16" t="n">
        <x:f>IF(OR($A110&gt;Inputs!$B$7,Inputs!$B$9&lt;=0),"",(J110+K110)/Inputs!$B$9)</x:f>
        <x:v>0.422880116959065</x:v>
      </x:c>
      <x:c r="N110" s="15" t="n">
        <x:f>IF(OR($A110&gt;Inputs!$B$7,Inputs!$B$9&lt;=0),"",Inputs!$B$9-L110-K110-J110)</x:f>
        <x:v>9627192.9824561</x:v>
      </x:c>
      <x:c r="O110" s="15" t="n">
        <x:f>IF($A110&gt;Inputs!$B$7,"",MAX(0,C110-H110))</x:f>
        <x:v>1201754385.9649165</x:v>
      </x:c>
      <x:c r="P110" t="str">
        <x:f>IF($A110&gt;Inputs!$B$7,"",IF($A110&lt;=Inputs!$B$8,"Ân hạn gốc",IF(O110=0,"Tất toán",LOOKUP(2,1/(('Rate Schedule'!$A$5:$A$20&lt;&gt;"")*('Rate Schedule'!$A$5:$A$20&lt;=$A110)),'Rate Schedule'!$C$5:$C$20))))</x:f>
        <x:v>Kịch bản tăng</x:v>
      </x:c>
    </x:row>
    <x:row r="111">
      <x:c r="A111" t="n">
        <x:v>104</x:v>
      </x:c>
      <x:c r="B111" s="14" t="str">
        <x:v>Mon Jan 01 2035 00:00:00 GMT+0700 (Indochina Time)</x:v>
      </x:c>
      <x:c r="C111" s="15" t="n">
        <x:f>IF($A111&gt;Inputs!$B$7,"",IF($A111=1,Inputs!$B$5,O110))</x:f>
        <x:v>1201754385.9649165</x:v>
      </x:c>
      <x:c r="D111" s="16" t="n">
        <x:f>IF($A111&gt;Inputs!$B$7,"",LOOKUP(2,1/(('Rate Schedule'!$A$5:$A$20&lt;&gt;"")*('Rate Schedule'!$A$5:$A$20&lt;=$A111)),'Rate Schedule'!$B$5:$B$20))</x:f>
        <x:v>0.115</x:v>
      </x:c>
      <x:c r="E111" s="16" t="n">
        <x:f>IF($A111&gt;Inputs!$B$7,"",D111/12)</x:f>
        <x:v>0.009583333333333334</x:v>
      </x:c>
      <x:c r="F111" s="15" t="n">
        <x:f>IF($A111&gt;Inputs!$B$7,"",IF($A111&lt;=Inputs!$B$8,0,MIN(C111,Inputs!$B$5/MAX(1,Inputs!$B$7-Inputs!$B$8))))</x:f>
        <x:v>8771929.824561404</x:v>
      </x:c>
      <x:c r="G111" s="15" t="n">
        <x:f>IF($A111&gt;Inputs!$B$7,"",IF($A111&gt;=Inputs!$B$14,MIN(MAX(C111-F111,0),Inputs!$B$13),0))</x:f>
        <x:v>0</x:v>
      </x:c>
      <x:c r="H111" s="15" t="n">
        <x:f>IF($A111&gt;Inputs!$B$7,"",F111+G111)</x:f>
        <x:v>8771929.824561404</x:v>
      </x:c>
      <x:c r="I111" s="15" t="n">
        <x:f>IF($A111&gt;Inputs!$B$7,"",C111*E111)</x:f>
        <x:v>11516812.865497118</x:v>
      </x:c>
      <x:c r="J111" s="15" t="n">
        <x:f>IF($A111&gt;Inputs!$B$7,"",H111+I111)</x:f>
        <x:v>20288742.690058522</x:v>
      </x:c>
      <x:c r="K111" s="15" t="n">
        <x:f>IF($A111&gt;Inputs!$B$7,"",Inputs!$B$10)</x:f>
        <x:v>5000000</x:v>
      </x:c>
      <x:c r="L111" s="15" t="n">
        <x:f>IF($A111&gt;Inputs!$B$7,"",Inputs!$B$11)</x:f>
        <x:v>25000000</x:v>
      </x:c>
      <x:c r="M111" s="16" t="n">
        <x:f>IF(OR($A111&gt;Inputs!$B$7,Inputs!$B$9&lt;=0),"",(J111+K111)/Inputs!$B$9)</x:f>
        <x:v>0.4214790448343087</x:v>
      </x:c>
      <x:c r="N111" s="15" t="n">
        <x:f>IF(OR($A111&gt;Inputs!$B$7,Inputs!$B$9&lt;=0),"",Inputs!$B$9-L111-K111-J111)</x:f>
        <x:v>9711257.309941478</x:v>
      </x:c>
      <x:c r="O111" s="15" t="n">
        <x:f>IF($A111&gt;Inputs!$B$7,"",MAX(0,C111-H111))</x:f>
        <x:v>1192982456.140355</x:v>
      </x:c>
      <x:c r="P111" t="str">
        <x:f>IF($A111&gt;Inputs!$B$7,"",IF($A111&lt;=Inputs!$B$8,"Ân hạn gốc",IF(O111=0,"Tất toán",LOOKUP(2,1/(('Rate Schedule'!$A$5:$A$20&lt;&gt;"")*('Rate Schedule'!$A$5:$A$20&lt;=$A111)),'Rate Schedule'!$C$5:$C$20))))</x:f>
        <x:v>Kịch bản tăng</x:v>
      </x:c>
    </x:row>
    <x:row r="112">
      <x:c r="A112" t="n">
        <x:v>105</x:v>
      </x:c>
      <x:c r="B112" s="14" t="str">
        <x:v>Thu Feb 01 2035 00:00:00 GMT+0700 (Indochina Time)</x:v>
      </x:c>
      <x:c r="C112" s="15" t="n">
        <x:f>IF($A112&gt;Inputs!$B$7,"",IF($A112=1,Inputs!$B$5,O111))</x:f>
        <x:v>1192982456.140355</x:v>
      </x:c>
      <x:c r="D112" s="16" t="n">
        <x:f>IF($A112&gt;Inputs!$B$7,"",LOOKUP(2,1/(('Rate Schedule'!$A$5:$A$20&lt;&gt;"")*('Rate Schedule'!$A$5:$A$20&lt;=$A112)),'Rate Schedule'!$B$5:$B$20))</x:f>
        <x:v>0.115</x:v>
      </x:c>
      <x:c r="E112" s="16" t="n">
        <x:f>IF($A112&gt;Inputs!$B$7,"",D112/12)</x:f>
        <x:v>0.009583333333333334</x:v>
      </x:c>
      <x:c r="F112" s="15" t="n">
        <x:f>IF($A112&gt;Inputs!$B$7,"",IF($A112&lt;=Inputs!$B$8,0,MIN(C112,Inputs!$B$5/MAX(1,Inputs!$B$7-Inputs!$B$8))))</x:f>
        <x:v>8771929.824561404</x:v>
      </x:c>
      <x:c r="G112" s="15" t="n">
        <x:f>IF($A112&gt;Inputs!$B$7,"",IF($A112&gt;=Inputs!$B$14,MIN(MAX(C112-F112,0),Inputs!$B$13),0))</x:f>
        <x:v>0</x:v>
      </x:c>
      <x:c r="H112" s="15" t="n">
        <x:f>IF($A112&gt;Inputs!$B$7,"",F112+G112)</x:f>
        <x:v>8771929.824561404</x:v>
      </x:c>
      <x:c r="I112" s="15" t="n">
        <x:f>IF($A112&gt;Inputs!$B$7,"",C112*E112)</x:f>
        <x:v>11432748.538011737</x:v>
      </x:c>
      <x:c r="J112" s="15" t="n">
        <x:f>IF($A112&gt;Inputs!$B$7,"",H112+I112)</x:f>
        <x:v>20204678.36257314</x:v>
      </x:c>
      <x:c r="K112" s="15" t="n">
        <x:f>IF($A112&gt;Inputs!$B$7,"",Inputs!$B$10)</x:f>
        <x:v>5000000</x:v>
      </x:c>
      <x:c r="L112" s="15" t="n">
        <x:f>IF($A112&gt;Inputs!$B$7,"",Inputs!$B$11)</x:f>
        <x:v>25000000</x:v>
      </x:c>
      <x:c r="M112" s="16" t="n">
        <x:f>IF(OR($A112&gt;Inputs!$B$7,Inputs!$B$9&lt;=0),"",(J112+K112)/Inputs!$B$9)</x:f>
        <x:v>0.4200779727095523</x:v>
      </x:c>
      <x:c r="N112" s="15" t="n">
        <x:f>IF(OR($A112&gt;Inputs!$B$7,Inputs!$B$9&lt;=0),"",Inputs!$B$9-L112-K112-J112)</x:f>
        <x:v>9795321.63742686</x:v>
      </x:c>
      <x:c r="O112" s="15" t="n">
        <x:f>IF($A112&gt;Inputs!$B$7,"",MAX(0,C112-H112))</x:f>
        <x:v>1184210526.3157938</x:v>
      </x:c>
      <x:c r="P112" t="str">
        <x:f>IF($A112&gt;Inputs!$B$7,"",IF($A112&lt;=Inputs!$B$8,"Ân hạn gốc",IF(O112=0,"Tất toán",LOOKUP(2,1/(('Rate Schedule'!$A$5:$A$20&lt;&gt;"")*('Rate Schedule'!$A$5:$A$20&lt;=$A112)),'Rate Schedule'!$C$5:$C$20))))</x:f>
        <x:v>Kịch bản tăng</x:v>
      </x:c>
    </x:row>
    <x:row r="113">
      <x:c r="A113" t="n">
        <x:v>106</x:v>
      </x:c>
      <x:c r="B113" s="14" t="str">
        <x:v>Thu Mar 01 2035 00:00:00 GMT+0700 (Indochina Time)</x:v>
      </x:c>
      <x:c r="C113" s="15" t="n">
        <x:f>IF($A113&gt;Inputs!$B$7,"",IF($A113=1,Inputs!$B$5,O112))</x:f>
        <x:v>1184210526.3157938</x:v>
      </x:c>
      <x:c r="D113" s="16" t="n">
        <x:f>IF($A113&gt;Inputs!$B$7,"",LOOKUP(2,1/(('Rate Schedule'!$A$5:$A$20&lt;&gt;"")*('Rate Schedule'!$A$5:$A$20&lt;=$A113)),'Rate Schedule'!$B$5:$B$20))</x:f>
        <x:v>0.115</x:v>
      </x:c>
      <x:c r="E113" s="16" t="n">
        <x:f>IF($A113&gt;Inputs!$B$7,"",D113/12)</x:f>
        <x:v>0.009583333333333334</x:v>
      </x:c>
      <x:c r="F113" s="15" t="n">
        <x:f>IF($A113&gt;Inputs!$B$7,"",IF($A113&lt;=Inputs!$B$8,0,MIN(C113,Inputs!$B$5/MAX(1,Inputs!$B$7-Inputs!$B$8))))</x:f>
        <x:v>8771929.824561404</x:v>
      </x:c>
      <x:c r="G113" s="15" t="n">
        <x:f>IF($A113&gt;Inputs!$B$7,"",IF($A113&gt;=Inputs!$B$14,MIN(MAX(C113-F113,0),Inputs!$B$13),0))</x:f>
        <x:v>0</x:v>
      </x:c>
      <x:c r="H113" s="15" t="n">
        <x:f>IF($A113&gt;Inputs!$B$7,"",F113+G113)</x:f>
        <x:v>8771929.824561404</x:v>
      </x:c>
      <x:c r="I113" s="15" t="n">
        <x:f>IF($A113&gt;Inputs!$B$7,"",C113*E113)</x:f>
        <x:v>11348684.210526358</x:v>
      </x:c>
      <x:c r="J113" s="15" t="n">
        <x:f>IF($A113&gt;Inputs!$B$7,"",H113+I113)</x:f>
        <x:v>20120614.035087764</x:v>
      </x:c>
      <x:c r="K113" s="15" t="n">
        <x:f>IF($A113&gt;Inputs!$B$7,"",Inputs!$B$10)</x:f>
        <x:v>5000000</x:v>
      </x:c>
      <x:c r="L113" s="15" t="n">
        <x:f>IF($A113&gt;Inputs!$B$7,"",Inputs!$B$11)</x:f>
        <x:v>25000000</x:v>
      </x:c>
      <x:c r="M113" s="16" t="n">
        <x:f>IF(OR($A113&gt;Inputs!$B$7,Inputs!$B$9&lt;=0),"",(J113+K113)/Inputs!$B$9)</x:f>
        <x:v>0.41867690058479606</x:v>
      </x:c>
      <x:c r="N113" s="15" t="n">
        <x:f>IF(OR($A113&gt;Inputs!$B$7,Inputs!$B$9&lt;=0),"",Inputs!$B$9-L113-K113-J113)</x:f>
        <x:v>9879385.964912236</x:v>
      </x:c>
      <x:c r="O113" s="15" t="n">
        <x:f>IF($A113&gt;Inputs!$B$7,"",MAX(0,C113-H113))</x:f>
        <x:v>1175438596.4912324</x:v>
      </x:c>
      <x:c r="P113" t="str">
        <x:f>IF($A113&gt;Inputs!$B$7,"",IF($A113&lt;=Inputs!$B$8,"Ân hạn gốc",IF(O113=0,"Tất toán",LOOKUP(2,1/(('Rate Schedule'!$A$5:$A$20&lt;&gt;"")*('Rate Schedule'!$A$5:$A$20&lt;=$A113)),'Rate Schedule'!$C$5:$C$20))))</x:f>
        <x:v>Kịch bản tăng</x:v>
      </x:c>
    </x:row>
    <x:row r="114">
      <x:c r="A114" t="n">
        <x:v>107</x:v>
      </x:c>
      <x:c r="B114" s="14" t="str">
        <x:v>Sun Apr 01 2035 00:00:00 GMT+0700 (Indochina Time)</x:v>
      </x:c>
      <x:c r="C114" s="15" t="n">
        <x:f>IF($A114&gt;Inputs!$B$7,"",IF($A114=1,Inputs!$B$5,O113))</x:f>
        <x:v>1175438596.4912324</x:v>
      </x:c>
      <x:c r="D114" s="16" t="n">
        <x:f>IF($A114&gt;Inputs!$B$7,"",LOOKUP(2,1/(('Rate Schedule'!$A$5:$A$20&lt;&gt;"")*('Rate Schedule'!$A$5:$A$20&lt;=$A114)),'Rate Schedule'!$B$5:$B$20))</x:f>
        <x:v>0.115</x:v>
      </x:c>
      <x:c r="E114" s="16" t="n">
        <x:f>IF($A114&gt;Inputs!$B$7,"",D114/12)</x:f>
        <x:v>0.009583333333333334</x:v>
      </x:c>
      <x:c r="F114" s="15" t="n">
        <x:f>IF($A114&gt;Inputs!$B$7,"",IF($A114&lt;=Inputs!$B$8,0,MIN(C114,Inputs!$B$5/MAX(1,Inputs!$B$7-Inputs!$B$8))))</x:f>
        <x:v>8771929.824561404</x:v>
      </x:c>
      <x:c r="G114" s="15" t="n">
        <x:f>IF($A114&gt;Inputs!$B$7,"",IF($A114&gt;=Inputs!$B$14,MIN(MAX(C114-F114,0),Inputs!$B$13),0))</x:f>
        <x:v>0</x:v>
      </x:c>
      <x:c r="H114" s="15" t="n">
        <x:f>IF($A114&gt;Inputs!$B$7,"",F114+G114)</x:f>
        <x:v>8771929.824561404</x:v>
      </x:c>
      <x:c r="I114" s="15" t="n">
        <x:f>IF($A114&gt;Inputs!$B$7,"",C114*E114)</x:f>
        <x:v>11264619.883040978</x:v>
      </x:c>
      <x:c r="J114" s="15" t="n">
        <x:f>IF($A114&gt;Inputs!$B$7,"",H114+I114)</x:f>
        <x:v>20036549.70760238</x:v>
      </x:c>
      <x:c r="K114" s="15" t="n">
        <x:f>IF($A114&gt;Inputs!$B$7,"",Inputs!$B$10)</x:f>
        <x:v>5000000</x:v>
      </x:c>
      <x:c r="L114" s="15" t="n">
        <x:f>IF($A114&gt;Inputs!$B$7,"",Inputs!$B$11)</x:f>
        <x:v>25000000</x:v>
      </x:c>
      <x:c r="M114" s="16" t="n">
        <x:f>IF(OR($A114&gt;Inputs!$B$7,Inputs!$B$9&lt;=0),"",(J114+K114)/Inputs!$B$9)</x:f>
        <x:v>0.4172758284600397</x:v>
      </x:c>
      <x:c r="N114" s="15" t="n">
        <x:f>IF(OR($A114&gt;Inputs!$B$7,Inputs!$B$9&lt;=0),"",Inputs!$B$9-L114-K114-J114)</x:f>
        <x:v>9963450.292397618</x:v>
      </x:c>
      <x:c r="O114" s="15" t="n">
        <x:f>IF($A114&gt;Inputs!$B$7,"",MAX(0,C114-H114))</x:f>
        <x:v>1166666666.666671</x:v>
      </x:c>
      <x:c r="P114" t="str">
        <x:f>IF($A114&gt;Inputs!$B$7,"",IF($A114&lt;=Inputs!$B$8,"Ân hạn gốc",IF(O114=0,"Tất toán",LOOKUP(2,1/(('Rate Schedule'!$A$5:$A$20&lt;&gt;"")*('Rate Schedule'!$A$5:$A$20&lt;=$A114)),'Rate Schedule'!$C$5:$C$20))))</x:f>
        <x:v>Kịch bản tăng</x:v>
      </x:c>
    </x:row>
    <x:row r="115">
      <x:c r="A115" t="n">
        <x:v>108</x:v>
      </x:c>
      <x:c r="B115" s="14" t="str">
        <x:v>Tue May 01 2035 00:00:00 GMT+0700 (Indochina Time)</x:v>
      </x:c>
      <x:c r="C115" s="15" t="n">
        <x:f>IF($A115&gt;Inputs!$B$7,"",IF($A115=1,Inputs!$B$5,O114))</x:f>
        <x:v>1166666666.666671</x:v>
      </x:c>
      <x:c r="D115" s="16" t="n">
        <x:f>IF($A115&gt;Inputs!$B$7,"",LOOKUP(2,1/(('Rate Schedule'!$A$5:$A$20&lt;&gt;"")*('Rate Schedule'!$A$5:$A$20&lt;=$A115)),'Rate Schedule'!$B$5:$B$20))</x:f>
        <x:v>0.115</x:v>
      </x:c>
      <x:c r="E115" s="16" t="n">
        <x:f>IF($A115&gt;Inputs!$B$7,"",D115/12)</x:f>
        <x:v>0.009583333333333334</x:v>
      </x:c>
      <x:c r="F115" s="15" t="n">
        <x:f>IF($A115&gt;Inputs!$B$7,"",IF($A115&lt;=Inputs!$B$8,0,MIN(C115,Inputs!$B$5/MAX(1,Inputs!$B$7-Inputs!$B$8))))</x:f>
        <x:v>8771929.824561404</x:v>
      </x:c>
      <x:c r="G115" s="15" t="n">
        <x:f>IF($A115&gt;Inputs!$B$7,"",IF($A115&gt;=Inputs!$B$14,MIN(MAX(C115-F115,0),Inputs!$B$13),0))</x:f>
        <x:v>0</x:v>
      </x:c>
      <x:c r="H115" s="15" t="n">
        <x:f>IF($A115&gt;Inputs!$B$7,"",F115+G115)</x:f>
        <x:v>8771929.824561404</x:v>
      </x:c>
      <x:c r="I115" s="15" t="n">
        <x:f>IF($A115&gt;Inputs!$B$7,"",C115*E115)</x:f>
        <x:v>11180555.555555599</x:v>
      </x:c>
      <x:c r="J115" s="15" t="n">
        <x:f>IF($A115&gt;Inputs!$B$7,"",H115+I115)</x:f>
        <x:v>19952485.380117003</x:v>
      </x:c>
      <x:c r="K115" s="15" t="n">
        <x:f>IF($A115&gt;Inputs!$B$7,"",Inputs!$B$10)</x:f>
        <x:v>5000000</x:v>
      </x:c>
      <x:c r="L115" s="15" t="n">
        <x:f>IF($A115&gt;Inputs!$B$7,"",Inputs!$B$11)</x:f>
        <x:v>25000000</x:v>
      </x:c>
      <x:c r="M115" s="16" t="n">
        <x:f>IF(OR($A115&gt;Inputs!$B$7,Inputs!$B$9&lt;=0),"",(J115+K115)/Inputs!$B$9)</x:f>
        <x:v>0.41587475633528337</x:v>
      </x:c>
      <x:c r="N115" s="15" t="n">
        <x:f>IF(OR($A115&gt;Inputs!$B$7,Inputs!$B$9&lt;=0),"",Inputs!$B$9-L115-K115-J115)</x:f>
        <x:v>10047514.619882997</x:v>
      </x:c>
      <x:c r="O115" s="15" t="n">
        <x:f>IF($A115&gt;Inputs!$B$7,"",MAX(0,C115-H115))</x:f>
        <x:v>1157894736.8421097</x:v>
      </x:c>
      <x:c r="P115" t="str">
        <x:f>IF($A115&gt;Inputs!$B$7,"",IF($A115&lt;=Inputs!$B$8,"Ân hạn gốc",IF(O115=0,"Tất toán",LOOKUP(2,1/(('Rate Schedule'!$A$5:$A$20&lt;&gt;"")*('Rate Schedule'!$A$5:$A$20&lt;=$A115)),'Rate Schedule'!$C$5:$C$20))))</x:f>
        <x:v>Kịch bản tăng</x:v>
      </x:c>
    </x:row>
    <x:row r="116">
      <x:c r="A116" t="n">
        <x:v>109</x:v>
      </x:c>
      <x:c r="B116" s="14" t="str">
        <x:v>Fri Jun 01 2035 00:00:00 GMT+0700 (Indochina Time)</x:v>
      </x:c>
      <x:c r="C116" s="15" t="n">
        <x:f>IF($A116&gt;Inputs!$B$7,"",IF($A116=1,Inputs!$B$5,O115))</x:f>
        <x:v>1157894736.8421097</x:v>
      </x:c>
      <x:c r="D116" s="16" t="n">
        <x:f>IF($A116&gt;Inputs!$B$7,"",LOOKUP(2,1/(('Rate Schedule'!$A$5:$A$20&lt;&gt;"")*('Rate Schedule'!$A$5:$A$20&lt;=$A116)),'Rate Schedule'!$B$5:$B$20))</x:f>
        <x:v>0.115</x:v>
      </x:c>
      <x:c r="E116" s="16" t="n">
        <x:f>IF($A116&gt;Inputs!$B$7,"",D116/12)</x:f>
        <x:v>0.009583333333333334</x:v>
      </x:c>
      <x:c r="F116" s="15" t="n">
        <x:f>IF($A116&gt;Inputs!$B$7,"",IF($A116&lt;=Inputs!$B$8,0,MIN(C116,Inputs!$B$5/MAX(1,Inputs!$B$7-Inputs!$B$8))))</x:f>
        <x:v>8771929.824561404</x:v>
      </x:c>
      <x:c r="G116" s="15" t="n">
        <x:f>IF($A116&gt;Inputs!$B$7,"",IF($A116&gt;=Inputs!$B$14,MIN(MAX(C116-F116,0),Inputs!$B$13),0))</x:f>
        <x:v>0</x:v>
      </x:c>
      <x:c r="H116" s="15" t="n">
        <x:f>IF($A116&gt;Inputs!$B$7,"",F116+G116)</x:f>
        <x:v>8771929.824561404</x:v>
      </x:c>
      <x:c r="I116" s="15" t="n">
        <x:f>IF($A116&gt;Inputs!$B$7,"",C116*E116)</x:f>
        <x:v>11096491.228070218</x:v>
      </x:c>
      <x:c r="J116" s="15" t="n">
        <x:f>IF($A116&gt;Inputs!$B$7,"",H116+I116)</x:f>
        <x:v>19868421.052631624</x:v>
      </x:c>
      <x:c r="K116" s="15" t="n">
        <x:f>IF($A116&gt;Inputs!$B$7,"",Inputs!$B$10)</x:f>
        <x:v>5000000</x:v>
      </x:c>
      <x:c r="L116" s="15" t="n">
        <x:f>IF($A116&gt;Inputs!$B$7,"",Inputs!$B$11)</x:f>
        <x:v>25000000</x:v>
      </x:c>
      <x:c r="M116" s="16" t="n">
        <x:f>IF(OR($A116&gt;Inputs!$B$7,Inputs!$B$9&lt;=0),"",(J116+K116)/Inputs!$B$9)</x:f>
        <x:v>0.41447368421052705</x:v>
      </x:c>
      <x:c r="N116" s="15" t="n">
        <x:f>IF(OR($A116&gt;Inputs!$B$7,Inputs!$B$9&lt;=0),"",Inputs!$B$9-L116-K116-J116)</x:f>
        <x:v>10131578.947368376</x:v>
      </x:c>
      <x:c r="O116" s="15" t="n">
        <x:f>IF($A116&gt;Inputs!$B$7,"",MAX(0,C116-H116))</x:f>
        <x:v>1149122807.0175483</x:v>
      </x:c>
      <x:c r="P116" t="str">
        <x:f>IF($A116&gt;Inputs!$B$7,"",IF($A116&lt;=Inputs!$B$8,"Ân hạn gốc",IF(O116=0,"Tất toán",LOOKUP(2,1/(('Rate Schedule'!$A$5:$A$20&lt;&gt;"")*('Rate Schedule'!$A$5:$A$20&lt;=$A116)),'Rate Schedule'!$C$5:$C$20))))</x:f>
        <x:v>Kịch bản tăng</x:v>
      </x:c>
    </x:row>
    <x:row r="117">
      <x:c r="A117" t="n">
        <x:v>110</x:v>
      </x:c>
      <x:c r="B117" s="14" t="str">
        <x:v>Sun Jul 01 2035 00:00:00 GMT+0700 (Indochina Time)</x:v>
      </x:c>
      <x:c r="C117" s="15" t="n">
        <x:f>IF($A117&gt;Inputs!$B$7,"",IF($A117=1,Inputs!$B$5,O116))</x:f>
        <x:v>1149122807.0175483</x:v>
      </x:c>
      <x:c r="D117" s="16" t="n">
        <x:f>IF($A117&gt;Inputs!$B$7,"",LOOKUP(2,1/(('Rate Schedule'!$A$5:$A$20&lt;&gt;"")*('Rate Schedule'!$A$5:$A$20&lt;=$A117)),'Rate Schedule'!$B$5:$B$20))</x:f>
        <x:v>0.115</x:v>
      </x:c>
      <x:c r="E117" s="16" t="n">
        <x:f>IF($A117&gt;Inputs!$B$7,"",D117/12)</x:f>
        <x:v>0.009583333333333334</x:v>
      </x:c>
      <x:c r="F117" s="15" t="n">
        <x:f>IF($A117&gt;Inputs!$B$7,"",IF($A117&lt;=Inputs!$B$8,0,MIN(C117,Inputs!$B$5/MAX(1,Inputs!$B$7-Inputs!$B$8))))</x:f>
        <x:v>8771929.824561404</x:v>
      </x:c>
      <x:c r="G117" s="15" t="n">
        <x:f>IF($A117&gt;Inputs!$B$7,"",IF($A117&gt;=Inputs!$B$14,MIN(MAX(C117-F117,0),Inputs!$B$13),0))</x:f>
        <x:v>0</x:v>
      </x:c>
      <x:c r="H117" s="15" t="n">
        <x:f>IF($A117&gt;Inputs!$B$7,"",F117+G117)</x:f>
        <x:v>8771929.824561404</x:v>
      </x:c>
      <x:c r="I117" s="15" t="n">
        <x:f>IF($A117&gt;Inputs!$B$7,"",C117*E117)</x:f>
        <x:v>11012426.90058484</x:v>
      </x:c>
      <x:c r="J117" s="15" t="n">
        <x:f>IF($A117&gt;Inputs!$B$7,"",H117+I117)</x:f>
        <x:v>19784356.72514624</x:v>
      </x:c>
      <x:c r="K117" s="15" t="n">
        <x:f>IF($A117&gt;Inputs!$B$7,"",Inputs!$B$10)</x:f>
        <x:v>5000000</x:v>
      </x:c>
      <x:c r="L117" s="15" t="n">
        <x:f>IF($A117&gt;Inputs!$B$7,"",Inputs!$B$11)</x:f>
        <x:v>25000000</x:v>
      </x:c>
      <x:c r="M117" s="16" t="n">
        <x:f>IF(OR($A117&gt;Inputs!$B$7,Inputs!$B$9&lt;=0),"",(J117+K117)/Inputs!$B$9)</x:f>
        <x:v>0.4130726120857707</x:v>
      </x:c>
      <x:c r="N117" s="15" t="n">
        <x:f>IF(OR($A117&gt;Inputs!$B$7,Inputs!$B$9&lt;=0),"",Inputs!$B$9-L117-K117-J117)</x:f>
        <x:v>10215643.274853759</x:v>
      </x:c>
      <x:c r="O117" s="15" t="n">
        <x:f>IF($A117&gt;Inputs!$B$7,"",MAX(0,C117-H117))</x:f>
        <x:v>1140350877.192987</x:v>
      </x:c>
      <x:c r="P117" t="str">
        <x:f>IF($A117&gt;Inputs!$B$7,"",IF($A117&lt;=Inputs!$B$8,"Ân hạn gốc",IF(O117=0,"Tất toán",LOOKUP(2,1/(('Rate Schedule'!$A$5:$A$20&lt;&gt;"")*('Rate Schedule'!$A$5:$A$20&lt;=$A117)),'Rate Schedule'!$C$5:$C$20))))</x:f>
        <x:v>Kịch bản tăng</x:v>
      </x:c>
    </x:row>
    <x:row r="118">
      <x:c r="A118" t="n">
        <x:v>111</x:v>
      </x:c>
      <x:c r="B118" s="14" t="str">
        <x:v>Wed Aug 01 2035 00:00:00 GMT+0700 (Indochina Time)</x:v>
      </x:c>
      <x:c r="C118" s="15" t="n">
        <x:f>IF($A118&gt;Inputs!$B$7,"",IF($A118=1,Inputs!$B$5,O117))</x:f>
        <x:v>1140350877.192987</x:v>
      </x:c>
      <x:c r="D118" s="16" t="n">
        <x:f>IF($A118&gt;Inputs!$B$7,"",LOOKUP(2,1/(('Rate Schedule'!$A$5:$A$20&lt;&gt;"")*('Rate Schedule'!$A$5:$A$20&lt;=$A118)),'Rate Schedule'!$B$5:$B$20))</x:f>
        <x:v>0.115</x:v>
      </x:c>
      <x:c r="E118" s="16" t="n">
        <x:f>IF($A118&gt;Inputs!$B$7,"",D118/12)</x:f>
        <x:v>0.009583333333333334</x:v>
      </x:c>
      <x:c r="F118" s="15" t="n">
        <x:f>IF($A118&gt;Inputs!$B$7,"",IF($A118&lt;=Inputs!$B$8,0,MIN(C118,Inputs!$B$5/MAX(1,Inputs!$B$7-Inputs!$B$8))))</x:f>
        <x:v>8771929.824561404</x:v>
      </x:c>
      <x:c r="G118" s="15" t="n">
        <x:f>IF($A118&gt;Inputs!$B$7,"",IF($A118&gt;=Inputs!$B$14,MIN(MAX(C118-F118,0),Inputs!$B$13),0))</x:f>
        <x:v>0</x:v>
      </x:c>
      <x:c r="H118" s="15" t="n">
        <x:f>IF($A118&gt;Inputs!$B$7,"",F118+G118)</x:f>
        <x:v>8771929.824561404</x:v>
      </x:c>
      <x:c r="I118" s="15" t="n">
        <x:f>IF($A118&gt;Inputs!$B$7,"",C118*E118)</x:f>
        <x:v>10928362.57309946</x:v>
      </x:c>
      <x:c r="J118" s="15" t="n">
        <x:f>IF($A118&gt;Inputs!$B$7,"",H118+I118)</x:f>
        <x:v>19700292.397660866</x:v>
      </x:c>
      <x:c r="K118" s="15" t="n">
        <x:f>IF($A118&gt;Inputs!$B$7,"",Inputs!$B$10)</x:f>
        <x:v>5000000</x:v>
      </x:c>
      <x:c r="L118" s="15" t="n">
        <x:f>IF($A118&gt;Inputs!$B$7,"",Inputs!$B$11)</x:f>
        <x:v>25000000</x:v>
      </x:c>
      <x:c r="M118" s="16" t="n">
        <x:f>IF(OR($A118&gt;Inputs!$B$7,Inputs!$B$9&lt;=0),"",(J118+K118)/Inputs!$B$9)</x:f>
        <x:v>0.41167153996101447</x:v>
      </x:c>
      <x:c r="N118" s="15" t="n">
        <x:f>IF(OR($A118&gt;Inputs!$B$7,Inputs!$B$9&lt;=0),"",Inputs!$B$9-L118-K118-J118)</x:f>
        <x:v>10299707.602339134</x:v>
      </x:c>
      <x:c r="O118" s="15" t="n">
        <x:f>IF($A118&gt;Inputs!$B$7,"",MAX(0,C118-H118))</x:f>
        <x:v>1131578947.3684256</x:v>
      </x:c>
      <x:c r="P118" t="str">
        <x:f>IF($A118&gt;Inputs!$B$7,"",IF($A118&lt;=Inputs!$B$8,"Ân hạn gốc",IF(O118=0,"Tất toán",LOOKUP(2,1/(('Rate Schedule'!$A$5:$A$20&lt;&gt;"")*('Rate Schedule'!$A$5:$A$20&lt;=$A118)),'Rate Schedule'!$C$5:$C$20))))</x:f>
        <x:v>Kịch bản tăng</x:v>
      </x:c>
    </x:row>
    <x:row r="119">
      <x:c r="A119" t="n">
        <x:v>112</x:v>
      </x:c>
      <x:c r="B119" s="14" t="str">
        <x:v>Sat Sep 01 2035 00:00:00 GMT+0700 (Indochina Time)</x:v>
      </x:c>
      <x:c r="C119" s="15" t="n">
        <x:f>IF($A119&gt;Inputs!$B$7,"",IF($A119=1,Inputs!$B$5,O118))</x:f>
        <x:v>1131578947.3684256</x:v>
      </x:c>
      <x:c r="D119" s="16" t="n">
        <x:f>IF($A119&gt;Inputs!$B$7,"",LOOKUP(2,1/(('Rate Schedule'!$A$5:$A$20&lt;&gt;"")*('Rate Schedule'!$A$5:$A$20&lt;=$A119)),'Rate Schedule'!$B$5:$B$20))</x:f>
        <x:v>0.115</x:v>
      </x:c>
      <x:c r="E119" s="16" t="n">
        <x:f>IF($A119&gt;Inputs!$B$7,"",D119/12)</x:f>
        <x:v>0.009583333333333334</x:v>
      </x:c>
      <x:c r="F119" s="15" t="n">
        <x:f>IF($A119&gt;Inputs!$B$7,"",IF($A119&lt;=Inputs!$B$8,0,MIN(C119,Inputs!$B$5/MAX(1,Inputs!$B$7-Inputs!$B$8))))</x:f>
        <x:v>8771929.824561404</x:v>
      </x:c>
      <x:c r="G119" s="15" t="n">
        <x:f>IF($A119&gt;Inputs!$B$7,"",IF($A119&gt;=Inputs!$B$14,MIN(MAX(C119-F119,0),Inputs!$B$13),0))</x:f>
        <x:v>0</x:v>
      </x:c>
      <x:c r="H119" s="15" t="n">
        <x:f>IF($A119&gt;Inputs!$B$7,"",F119+G119)</x:f>
        <x:v>8771929.824561404</x:v>
      </x:c>
      <x:c r="I119" s="15" t="n">
        <x:f>IF($A119&gt;Inputs!$B$7,"",C119*E119)</x:f>
        <x:v>10844298.24561408</x:v>
      </x:c>
      <x:c r="J119" s="15" t="n">
        <x:f>IF($A119&gt;Inputs!$B$7,"",H119+I119)</x:f>
        <x:v>19616228.070175484</x:v>
      </x:c>
      <x:c r="K119" s="15" t="n">
        <x:f>IF($A119&gt;Inputs!$B$7,"",Inputs!$B$10)</x:f>
        <x:v>5000000</x:v>
      </x:c>
      <x:c r="L119" s="15" t="n">
        <x:f>IF($A119&gt;Inputs!$B$7,"",Inputs!$B$11)</x:f>
        <x:v>25000000</x:v>
      </x:c>
      <x:c r="M119" s="16" t="n">
        <x:f>IF(OR($A119&gt;Inputs!$B$7,Inputs!$B$9&lt;=0),"",(J119+K119)/Inputs!$B$9)</x:f>
        <x:v>0.4102704678362581</x:v>
      </x:c>
      <x:c r="N119" s="15" t="n">
        <x:f>IF(OR($A119&gt;Inputs!$B$7,Inputs!$B$9&lt;=0),"",Inputs!$B$9-L119-K119-J119)</x:f>
        <x:v>10383771.929824516</x:v>
      </x:c>
      <x:c r="O119" s="15" t="n">
        <x:f>IF($A119&gt;Inputs!$B$7,"",MAX(0,C119-H119))</x:f>
        <x:v>1122807017.5438643</x:v>
      </x:c>
      <x:c r="P119" t="str">
        <x:f>IF($A119&gt;Inputs!$B$7,"",IF($A119&lt;=Inputs!$B$8,"Ân hạn gốc",IF(O119=0,"Tất toán",LOOKUP(2,1/(('Rate Schedule'!$A$5:$A$20&lt;&gt;"")*('Rate Schedule'!$A$5:$A$20&lt;=$A119)),'Rate Schedule'!$C$5:$C$20))))</x:f>
        <x:v>Kịch bản tăng</x:v>
      </x:c>
    </x:row>
    <x:row r="120">
      <x:c r="A120" t="n">
        <x:v>113</x:v>
      </x:c>
      <x:c r="B120" s="14" t="str">
        <x:v>Mon Oct 01 2035 00:00:00 GMT+0700 (Indochina Time)</x:v>
      </x:c>
      <x:c r="C120" s="15" t="n">
        <x:f>IF($A120&gt;Inputs!$B$7,"",IF($A120=1,Inputs!$B$5,O119))</x:f>
        <x:v>1122807017.5438643</x:v>
      </x:c>
      <x:c r="D120" s="16" t="n">
        <x:f>IF($A120&gt;Inputs!$B$7,"",LOOKUP(2,1/(('Rate Schedule'!$A$5:$A$20&lt;&gt;"")*('Rate Schedule'!$A$5:$A$20&lt;=$A120)),'Rate Schedule'!$B$5:$B$20))</x:f>
        <x:v>0.115</x:v>
      </x:c>
      <x:c r="E120" s="16" t="n">
        <x:f>IF($A120&gt;Inputs!$B$7,"",D120/12)</x:f>
        <x:v>0.009583333333333334</x:v>
      </x:c>
      <x:c r="F120" s="15" t="n">
        <x:f>IF($A120&gt;Inputs!$B$7,"",IF($A120&lt;=Inputs!$B$8,0,MIN(C120,Inputs!$B$5/MAX(1,Inputs!$B$7-Inputs!$B$8))))</x:f>
        <x:v>8771929.824561404</x:v>
      </x:c>
      <x:c r="G120" s="15" t="n">
        <x:f>IF($A120&gt;Inputs!$B$7,"",IF($A120&gt;=Inputs!$B$14,MIN(MAX(C120-F120,0),Inputs!$B$13),0))</x:f>
        <x:v>0</x:v>
      </x:c>
      <x:c r="H120" s="15" t="n">
        <x:f>IF($A120&gt;Inputs!$B$7,"",F120+G120)</x:f>
        <x:v>8771929.824561404</x:v>
      </x:c>
      <x:c r="I120" s="15" t="n">
        <x:f>IF($A120&gt;Inputs!$B$7,"",C120*E120)</x:f>
        <x:v>10760233.9181287</x:v>
      </x:c>
      <x:c r="J120" s="15" t="n">
        <x:f>IF($A120&gt;Inputs!$B$7,"",H120+I120)</x:f>
        <x:v>19532163.742690105</x:v>
      </x:c>
      <x:c r="K120" s="15" t="n">
        <x:f>IF($A120&gt;Inputs!$B$7,"",Inputs!$B$10)</x:f>
        <x:v>5000000</x:v>
      </x:c>
      <x:c r="L120" s="15" t="n">
        <x:f>IF($A120&gt;Inputs!$B$7,"",Inputs!$B$11)</x:f>
        <x:v>25000000</x:v>
      </x:c>
      <x:c r="M120" s="16" t="n">
        <x:f>IF(OR($A120&gt;Inputs!$B$7,Inputs!$B$9&lt;=0),"",(J120+K120)/Inputs!$B$9)</x:f>
        <x:v>0.40886939571150177</x:v>
      </x:c>
      <x:c r="N120" s="15" t="n">
        <x:f>IF(OR($A120&gt;Inputs!$B$7,Inputs!$B$9&lt;=0),"",Inputs!$B$9-L120-K120-J120)</x:f>
        <x:v>10467836.257309895</x:v>
      </x:c>
      <x:c r="O120" s="15" t="n">
        <x:f>IF($A120&gt;Inputs!$B$7,"",MAX(0,C120-H120))</x:f>
        <x:v>1114035087.719303</x:v>
      </x:c>
      <x:c r="P120" t="str">
        <x:f>IF($A120&gt;Inputs!$B$7,"",IF($A120&lt;=Inputs!$B$8,"Ân hạn gốc",IF(O120=0,"Tất toán",LOOKUP(2,1/(('Rate Schedule'!$A$5:$A$20&lt;&gt;"")*('Rate Schedule'!$A$5:$A$20&lt;=$A120)),'Rate Schedule'!$C$5:$C$20))))</x:f>
        <x:v>Kịch bản tăng</x:v>
      </x:c>
    </x:row>
    <x:row r="121">
      <x:c r="A121" t="n">
        <x:v>114</x:v>
      </x:c>
      <x:c r="B121" s="14" t="str">
        <x:v>Thu Nov 01 2035 00:00:00 GMT+0700 (Indochina Time)</x:v>
      </x:c>
      <x:c r="C121" s="15" t="n">
        <x:f>IF($A121&gt;Inputs!$B$7,"",IF($A121=1,Inputs!$B$5,O120))</x:f>
        <x:v>1114035087.719303</x:v>
      </x:c>
      <x:c r="D121" s="16" t="n">
        <x:f>IF($A121&gt;Inputs!$B$7,"",LOOKUP(2,1/(('Rate Schedule'!$A$5:$A$20&lt;&gt;"")*('Rate Schedule'!$A$5:$A$20&lt;=$A121)),'Rate Schedule'!$B$5:$B$20))</x:f>
        <x:v>0.115</x:v>
      </x:c>
      <x:c r="E121" s="16" t="n">
        <x:f>IF($A121&gt;Inputs!$B$7,"",D121/12)</x:f>
        <x:v>0.009583333333333334</x:v>
      </x:c>
      <x:c r="F121" s="15" t="n">
        <x:f>IF($A121&gt;Inputs!$B$7,"",IF($A121&lt;=Inputs!$B$8,0,MIN(C121,Inputs!$B$5/MAX(1,Inputs!$B$7-Inputs!$B$8))))</x:f>
        <x:v>8771929.824561404</x:v>
      </x:c>
      <x:c r="G121" s="15" t="n">
        <x:f>IF($A121&gt;Inputs!$B$7,"",IF($A121&gt;=Inputs!$B$14,MIN(MAX(C121-F121,0),Inputs!$B$13),0))</x:f>
        <x:v>0</x:v>
      </x:c>
      <x:c r="H121" s="15" t="n">
        <x:f>IF($A121&gt;Inputs!$B$7,"",F121+G121)</x:f>
        <x:v>8771929.824561404</x:v>
      </x:c>
      <x:c r="I121" s="15" t="n">
        <x:f>IF($A121&gt;Inputs!$B$7,"",C121*E121)</x:f>
        <x:v>10676169.59064332</x:v>
      </x:c>
      <x:c r="J121" s="15" t="n">
        <x:f>IF($A121&gt;Inputs!$B$7,"",H121+I121)</x:f>
        <x:v>19448099.415204726</x:v>
      </x:c>
      <x:c r="K121" s="15" t="n">
        <x:f>IF($A121&gt;Inputs!$B$7,"",Inputs!$B$10)</x:f>
        <x:v>5000000</x:v>
      </x:c>
      <x:c r="L121" s="15" t="n">
        <x:f>IF($A121&gt;Inputs!$B$7,"",Inputs!$B$11)</x:f>
        <x:v>25000000</x:v>
      </x:c>
      <x:c r="M121" s="16" t="n">
        <x:f>IF(OR($A121&gt;Inputs!$B$7,Inputs!$B$9&lt;=0),"",(J121+K121)/Inputs!$B$9)</x:f>
        <x:v>0.40746832358674545</x:v>
      </x:c>
      <x:c r="N121" s="15" t="n">
        <x:f>IF(OR($A121&gt;Inputs!$B$7,Inputs!$B$9&lt;=0),"",Inputs!$B$9-L121-K121-J121)</x:f>
        <x:v>10551900.584795274</x:v>
      </x:c>
      <x:c r="O121" s="15" t="n">
        <x:f>IF($A121&gt;Inputs!$B$7,"",MAX(0,C121-H121))</x:f>
        <x:v>1105263157.8947415</x:v>
      </x:c>
      <x:c r="P121" t="str">
        <x:f>IF($A121&gt;Inputs!$B$7,"",IF($A121&lt;=Inputs!$B$8,"Ân hạn gốc",IF(O121=0,"Tất toán",LOOKUP(2,1/(('Rate Schedule'!$A$5:$A$20&lt;&gt;"")*('Rate Schedule'!$A$5:$A$20&lt;=$A121)),'Rate Schedule'!$C$5:$C$20))))</x:f>
        <x:v>Kịch bản tăng</x:v>
      </x:c>
    </x:row>
    <x:row r="122">
      <x:c r="A122" t="n">
        <x:v>115</x:v>
      </x:c>
      <x:c r="B122" s="14" t="str">
        <x:v>Sat Dec 01 2035 00:00:00 GMT+0700 (Indochina Time)</x:v>
      </x:c>
      <x:c r="C122" s="15" t="n">
        <x:f>IF($A122&gt;Inputs!$B$7,"",IF($A122=1,Inputs!$B$5,O121))</x:f>
        <x:v>1105263157.8947415</x:v>
      </x:c>
      <x:c r="D122" s="16" t="n">
        <x:f>IF($A122&gt;Inputs!$B$7,"",LOOKUP(2,1/(('Rate Schedule'!$A$5:$A$20&lt;&gt;"")*('Rate Schedule'!$A$5:$A$20&lt;=$A122)),'Rate Schedule'!$B$5:$B$20))</x:f>
        <x:v>0.115</x:v>
      </x:c>
      <x:c r="E122" s="16" t="n">
        <x:f>IF($A122&gt;Inputs!$B$7,"",D122/12)</x:f>
        <x:v>0.009583333333333334</x:v>
      </x:c>
      <x:c r="F122" s="15" t="n">
        <x:f>IF($A122&gt;Inputs!$B$7,"",IF($A122&lt;=Inputs!$B$8,0,MIN(C122,Inputs!$B$5/MAX(1,Inputs!$B$7-Inputs!$B$8))))</x:f>
        <x:v>8771929.824561404</x:v>
      </x:c>
      <x:c r="G122" s="15" t="n">
        <x:f>IF($A122&gt;Inputs!$B$7,"",IF($A122&gt;=Inputs!$B$14,MIN(MAX(C122-F122,0),Inputs!$B$13),0))</x:f>
        <x:v>0</x:v>
      </x:c>
      <x:c r="H122" s="15" t="n">
        <x:f>IF($A122&gt;Inputs!$B$7,"",F122+G122)</x:f>
        <x:v>8771929.824561404</x:v>
      </x:c>
      <x:c r="I122" s="15" t="n">
        <x:f>IF($A122&gt;Inputs!$B$7,"",C122*E122)</x:f>
        <x:v>10592105.263157941</x:v>
      </x:c>
      <x:c r="J122" s="15" t="n">
        <x:f>IF($A122&gt;Inputs!$B$7,"",H122+I122)</x:f>
        <x:v>19364035.087719344</x:v>
      </x:c>
      <x:c r="K122" s="15" t="n">
        <x:f>IF($A122&gt;Inputs!$B$7,"",Inputs!$B$10)</x:f>
        <x:v>5000000</x:v>
      </x:c>
      <x:c r="L122" s="15" t="n">
        <x:f>IF($A122&gt;Inputs!$B$7,"",Inputs!$B$11)</x:f>
        <x:v>25000000</x:v>
      </x:c>
      <x:c r="M122" s="16" t="n">
        <x:f>IF(OR($A122&gt;Inputs!$B$7,Inputs!$B$9&lt;=0),"",(J122+K122)/Inputs!$B$9)</x:f>
        <x:v>0.4060672514619891</x:v>
      </x:c>
      <x:c r="N122" s="15" t="n">
        <x:f>IF(OR($A122&gt;Inputs!$B$7,Inputs!$B$9&lt;=0),"",Inputs!$B$9-L122-K122-J122)</x:f>
        <x:v>10635964.912280656</x:v>
      </x:c>
      <x:c r="O122" s="15" t="n">
        <x:f>IF($A122&gt;Inputs!$B$7,"",MAX(0,C122-H122))</x:f>
        <x:v>1096491228.0701802</x:v>
      </x:c>
      <x:c r="P122" t="str">
        <x:f>IF($A122&gt;Inputs!$B$7,"",IF($A122&lt;=Inputs!$B$8,"Ân hạn gốc",IF(O122=0,"Tất toán",LOOKUP(2,1/(('Rate Schedule'!$A$5:$A$20&lt;&gt;"")*('Rate Schedule'!$A$5:$A$20&lt;=$A122)),'Rate Schedule'!$C$5:$C$20))))</x:f>
        <x:v>Kịch bản tăng</x:v>
      </x:c>
    </x:row>
    <x:row r="123">
      <x:c r="A123" t="n">
        <x:v>116</x:v>
      </x:c>
      <x:c r="B123" s="14" t="str">
        <x:v>Tue Jan 01 2036 00:00:00 GMT+0700 (Indochina Time)</x:v>
      </x:c>
      <x:c r="C123" s="15" t="n">
        <x:f>IF($A123&gt;Inputs!$B$7,"",IF($A123=1,Inputs!$B$5,O122))</x:f>
        <x:v>1096491228.0701802</x:v>
      </x:c>
      <x:c r="D123" s="16" t="n">
        <x:f>IF($A123&gt;Inputs!$B$7,"",LOOKUP(2,1/(('Rate Schedule'!$A$5:$A$20&lt;&gt;"")*('Rate Schedule'!$A$5:$A$20&lt;=$A123)),'Rate Schedule'!$B$5:$B$20))</x:f>
        <x:v>0.115</x:v>
      </x:c>
      <x:c r="E123" s="16" t="n">
        <x:f>IF($A123&gt;Inputs!$B$7,"",D123/12)</x:f>
        <x:v>0.009583333333333334</x:v>
      </x:c>
      <x:c r="F123" s="15" t="n">
        <x:f>IF($A123&gt;Inputs!$B$7,"",IF($A123&lt;=Inputs!$B$8,0,MIN(C123,Inputs!$B$5/MAX(1,Inputs!$B$7-Inputs!$B$8))))</x:f>
        <x:v>8771929.824561404</x:v>
      </x:c>
      <x:c r="G123" s="15" t="n">
        <x:f>IF($A123&gt;Inputs!$B$7,"",IF($A123&gt;=Inputs!$B$14,MIN(MAX(C123-F123,0),Inputs!$B$13),0))</x:f>
        <x:v>0</x:v>
      </x:c>
      <x:c r="H123" s="15" t="n">
        <x:f>IF($A123&gt;Inputs!$B$7,"",F123+G123)</x:f>
        <x:v>8771929.824561404</x:v>
      </x:c>
      <x:c r="I123" s="15" t="n">
        <x:f>IF($A123&gt;Inputs!$B$7,"",C123*E123)</x:f>
        <x:v>10508040.93567256</x:v>
      </x:c>
      <x:c r="J123" s="15" t="n">
        <x:f>IF($A123&gt;Inputs!$B$7,"",H123+I123)</x:f>
        <x:v>19279970.760233965</x:v>
      </x:c>
      <x:c r="K123" s="15" t="n">
        <x:f>IF($A123&gt;Inputs!$B$7,"",Inputs!$B$10)</x:f>
        <x:v>5000000</x:v>
      </x:c>
      <x:c r="L123" s="15" t="n">
        <x:f>IF($A123&gt;Inputs!$B$7,"",Inputs!$B$11)</x:f>
        <x:v>25000000</x:v>
      </x:c>
      <x:c r="M123" s="16" t="n">
        <x:f>IF(OR($A123&gt;Inputs!$B$7,Inputs!$B$9&lt;=0),"",(J123+K123)/Inputs!$B$9)</x:f>
        <x:v>0.40466617933723276</x:v>
      </x:c>
      <x:c r="N123" s="15" t="n">
        <x:f>IF(OR($A123&gt;Inputs!$B$7,Inputs!$B$9&lt;=0),"",Inputs!$B$9-L123-K123-J123)</x:f>
        <x:v>10720029.239766035</x:v>
      </x:c>
      <x:c r="O123" s="15" t="n">
        <x:f>IF($A123&gt;Inputs!$B$7,"",MAX(0,C123-H123))</x:f>
        <x:v>1087719298.2456188</x:v>
      </x:c>
      <x:c r="P123" t="str">
        <x:f>IF($A123&gt;Inputs!$B$7,"",IF($A123&lt;=Inputs!$B$8,"Ân hạn gốc",IF(O123=0,"Tất toán",LOOKUP(2,1/(('Rate Schedule'!$A$5:$A$20&lt;&gt;"")*('Rate Schedule'!$A$5:$A$20&lt;=$A123)),'Rate Schedule'!$C$5:$C$20))))</x:f>
        <x:v>Kịch bản tăng</x:v>
      </x:c>
    </x:row>
    <x:row r="124">
      <x:c r="A124" t="n">
        <x:v>117</x:v>
      </x:c>
      <x:c r="B124" s="14" t="str">
        <x:v>Fri Feb 01 2036 00:00:00 GMT+0700 (Indochina Time)</x:v>
      </x:c>
      <x:c r="C124" s="15" t="n">
        <x:f>IF($A124&gt;Inputs!$B$7,"",IF($A124=1,Inputs!$B$5,O123))</x:f>
        <x:v>1087719298.2456188</x:v>
      </x:c>
      <x:c r="D124" s="16" t="n">
        <x:f>IF($A124&gt;Inputs!$B$7,"",LOOKUP(2,1/(('Rate Schedule'!$A$5:$A$20&lt;&gt;"")*('Rate Schedule'!$A$5:$A$20&lt;=$A124)),'Rate Schedule'!$B$5:$B$20))</x:f>
        <x:v>0.115</x:v>
      </x:c>
      <x:c r="E124" s="16" t="n">
        <x:f>IF($A124&gt;Inputs!$B$7,"",D124/12)</x:f>
        <x:v>0.009583333333333334</x:v>
      </x:c>
      <x:c r="F124" s="15" t="n">
        <x:f>IF($A124&gt;Inputs!$B$7,"",IF($A124&lt;=Inputs!$B$8,0,MIN(C124,Inputs!$B$5/MAX(1,Inputs!$B$7-Inputs!$B$8))))</x:f>
        <x:v>8771929.824561404</x:v>
      </x:c>
      <x:c r="G124" s="15" t="n">
        <x:f>IF($A124&gt;Inputs!$B$7,"",IF($A124&gt;=Inputs!$B$14,MIN(MAX(C124-F124,0),Inputs!$B$13),0))</x:f>
        <x:v>0</x:v>
      </x:c>
      <x:c r="H124" s="15" t="n">
        <x:f>IF($A124&gt;Inputs!$B$7,"",F124+G124)</x:f>
        <x:v>8771929.824561404</x:v>
      </x:c>
      <x:c r="I124" s="15" t="n">
        <x:f>IF($A124&gt;Inputs!$B$7,"",C124*E124)</x:f>
        <x:v>10423976.608187182</x:v>
      </x:c>
      <x:c r="J124" s="15" t="n">
        <x:f>IF($A124&gt;Inputs!$B$7,"",H124+I124)</x:f>
        <x:v>19195906.432748586</x:v>
      </x:c>
      <x:c r="K124" s="15" t="n">
        <x:f>IF($A124&gt;Inputs!$B$7,"",Inputs!$B$10)</x:f>
        <x:v>5000000</x:v>
      </x:c>
      <x:c r="L124" s="15" t="n">
        <x:f>IF($A124&gt;Inputs!$B$7,"",Inputs!$B$11)</x:f>
        <x:v>25000000</x:v>
      </x:c>
      <x:c r="M124" s="16" t="n">
        <x:f>IF(OR($A124&gt;Inputs!$B$7,Inputs!$B$9&lt;=0),"",(J124+K124)/Inputs!$B$9)</x:f>
        <x:v>0.40326510721247644</x:v>
      </x:c>
      <x:c r="N124" s="15" t="n">
        <x:f>IF(OR($A124&gt;Inputs!$B$7,Inputs!$B$9&lt;=0),"",Inputs!$B$9-L124-K124-J124)</x:f>
        <x:v>10804093.567251414</x:v>
      </x:c>
      <x:c r="O124" s="15" t="n">
        <x:f>IF($A124&gt;Inputs!$B$7,"",MAX(0,C124-H124))</x:f>
        <x:v>1078947368.4210575</x:v>
      </x:c>
      <x:c r="P124" t="str">
        <x:f>IF($A124&gt;Inputs!$B$7,"",IF($A124&lt;=Inputs!$B$8,"Ân hạn gốc",IF(O124=0,"Tất toán",LOOKUP(2,1/(('Rate Schedule'!$A$5:$A$20&lt;&gt;"")*('Rate Schedule'!$A$5:$A$20&lt;=$A124)),'Rate Schedule'!$C$5:$C$20))))</x:f>
        <x:v>Kịch bản tăng</x:v>
      </x:c>
    </x:row>
    <x:row r="125">
      <x:c r="A125" t="n">
        <x:v>118</x:v>
      </x:c>
      <x:c r="B125" s="14" t="str">
        <x:v>Sat Mar 01 2036 00:00:00 GMT+0700 (Indochina Time)</x:v>
      </x:c>
      <x:c r="C125" s="15" t="n">
        <x:f>IF($A125&gt;Inputs!$B$7,"",IF($A125=1,Inputs!$B$5,O124))</x:f>
        <x:v>1078947368.4210575</x:v>
      </x:c>
      <x:c r="D125" s="16" t="n">
        <x:f>IF($A125&gt;Inputs!$B$7,"",LOOKUP(2,1/(('Rate Schedule'!$A$5:$A$20&lt;&gt;"")*('Rate Schedule'!$A$5:$A$20&lt;=$A125)),'Rate Schedule'!$B$5:$B$20))</x:f>
        <x:v>0.115</x:v>
      </x:c>
      <x:c r="E125" s="16" t="n">
        <x:f>IF($A125&gt;Inputs!$B$7,"",D125/12)</x:f>
        <x:v>0.009583333333333334</x:v>
      </x:c>
      <x:c r="F125" s="15" t="n">
        <x:f>IF($A125&gt;Inputs!$B$7,"",IF($A125&lt;=Inputs!$B$8,0,MIN(C125,Inputs!$B$5/MAX(1,Inputs!$B$7-Inputs!$B$8))))</x:f>
        <x:v>8771929.824561404</x:v>
      </x:c>
      <x:c r="G125" s="15" t="n">
        <x:f>IF($A125&gt;Inputs!$B$7,"",IF($A125&gt;=Inputs!$B$14,MIN(MAX(C125-F125,0),Inputs!$B$13),0))</x:f>
        <x:v>0</x:v>
      </x:c>
      <x:c r="H125" s="15" t="n">
        <x:f>IF($A125&gt;Inputs!$B$7,"",F125+G125)</x:f>
        <x:v>8771929.824561404</x:v>
      </x:c>
      <x:c r="I125" s="15" t="n">
        <x:f>IF($A125&gt;Inputs!$B$7,"",C125*E125)</x:f>
        <x:v>10339912.280701801</x:v>
      </x:c>
      <x:c r="J125" s="15" t="n">
        <x:f>IF($A125&gt;Inputs!$B$7,"",H125+I125)</x:f>
        <x:v>19111842.105263203</x:v>
      </x:c>
      <x:c r="K125" s="15" t="n">
        <x:f>IF($A125&gt;Inputs!$B$7,"",Inputs!$B$10)</x:f>
        <x:v>5000000</x:v>
      </x:c>
      <x:c r="L125" s="15" t="n">
        <x:f>IF($A125&gt;Inputs!$B$7,"",Inputs!$B$11)</x:f>
        <x:v>25000000</x:v>
      </x:c>
      <x:c r="M125" s="16" t="n">
        <x:f>IF(OR($A125&gt;Inputs!$B$7,Inputs!$B$9&lt;=0),"",(J125+K125)/Inputs!$B$9)</x:f>
        <x:v>0.40186403508772006</x:v>
      </x:c>
      <x:c r="N125" s="15" t="n">
        <x:f>IF(OR($A125&gt;Inputs!$B$7,Inputs!$B$9&lt;=0),"",Inputs!$B$9-L125-K125-J125)</x:f>
        <x:v>10888157.894736797</x:v>
      </x:c>
      <x:c r="O125" s="15" t="n">
        <x:f>IF($A125&gt;Inputs!$B$7,"",MAX(0,C125-H125))</x:f>
        <x:v>1070175438.5964961</x:v>
      </x:c>
      <x:c r="P125" t="str">
        <x:f>IF($A125&gt;Inputs!$B$7,"",IF($A125&lt;=Inputs!$B$8,"Ân hạn gốc",IF(O125=0,"Tất toán",LOOKUP(2,1/(('Rate Schedule'!$A$5:$A$20&lt;&gt;"")*('Rate Schedule'!$A$5:$A$20&lt;=$A125)),'Rate Schedule'!$C$5:$C$20))))</x:f>
        <x:v>Kịch bản tăng</x:v>
      </x:c>
    </x:row>
    <x:row r="126">
      <x:c r="A126" t="n">
        <x:v>119</x:v>
      </x:c>
      <x:c r="B126" s="14" t="str">
        <x:v>Tue Apr 01 2036 00:00:00 GMT+0700 (Indochina Time)</x:v>
      </x:c>
      <x:c r="C126" s="15" t="n">
        <x:f>IF($A126&gt;Inputs!$B$7,"",IF($A126=1,Inputs!$B$5,O125))</x:f>
        <x:v>1070175438.5964961</x:v>
      </x:c>
      <x:c r="D126" s="16" t="n">
        <x:f>IF($A126&gt;Inputs!$B$7,"",LOOKUP(2,1/(('Rate Schedule'!$A$5:$A$20&lt;&gt;"")*('Rate Schedule'!$A$5:$A$20&lt;=$A126)),'Rate Schedule'!$B$5:$B$20))</x:f>
        <x:v>0.115</x:v>
      </x:c>
      <x:c r="E126" s="16" t="n">
        <x:f>IF($A126&gt;Inputs!$B$7,"",D126/12)</x:f>
        <x:v>0.009583333333333334</x:v>
      </x:c>
      <x:c r="F126" s="15" t="n">
        <x:f>IF($A126&gt;Inputs!$B$7,"",IF($A126&lt;=Inputs!$B$8,0,MIN(C126,Inputs!$B$5/MAX(1,Inputs!$B$7-Inputs!$B$8))))</x:f>
        <x:v>8771929.824561404</x:v>
      </x:c>
      <x:c r="G126" s="15" t="n">
        <x:f>IF($A126&gt;Inputs!$B$7,"",IF($A126&gt;=Inputs!$B$14,MIN(MAX(C126-F126,0),Inputs!$B$13),0))</x:f>
        <x:v>0</x:v>
      </x:c>
      <x:c r="H126" s="15" t="n">
        <x:f>IF($A126&gt;Inputs!$B$7,"",F126+G126)</x:f>
        <x:v>8771929.824561404</x:v>
      </x:c>
      <x:c r="I126" s="15" t="n">
        <x:f>IF($A126&gt;Inputs!$B$7,"",C126*E126)</x:f>
        <x:v>10255847.953216422</x:v>
      </x:c>
      <x:c r="J126" s="15" t="n">
        <x:f>IF($A126&gt;Inputs!$B$7,"",H126+I126)</x:f>
        <x:v>19027777.77777783</x:v>
      </x:c>
      <x:c r="K126" s="15" t="n">
        <x:f>IF($A126&gt;Inputs!$B$7,"",Inputs!$B$10)</x:f>
        <x:v>5000000</x:v>
      </x:c>
      <x:c r="L126" s="15" t="n">
        <x:f>IF($A126&gt;Inputs!$B$7,"",Inputs!$B$11)</x:f>
        <x:v>25000000</x:v>
      </x:c>
      <x:c r="M126" s="16" t="n">
        <x:f>IF(OR($A126&gt;Inputs!$B$7,Inputs!$B$9&lt;=0),"",(J126+K126)/Inputs!$B$9)</x:f>
        <x:v>0.4004629629629638</x:v>
      </x:c>
      <x:c r="N126" s="15" t="n">
        <x:f>IF(OR($A126&gt;Inputs!$B$7,Inputs!$B$9&lt;=0),"",Inputs!$B$9-L126-K126-J126)</x:f>
        <x:v>10972222.222222172</x:v>
      </x:c>
      <x:c r="O126" s="15" t="n">
        <x:f>IF($A126&gt;Inputs!$B$7,"",MAX(0,C126-H126))</x:f>
        <x:v>1061403508.7719347</x:v>
      </x:c>
      <x:c r="P126" t="str">
        <x:f>IF($A126&gt;Inputs!$B$7,"",IF($A126&lt;=Inputs!$B$8,"Ân hạn gốc",IF(O126=0,"Tất toán",LOOKUP(2,1/(('Rate Schedule'!$A$5:$A$20&lt;&gt;"")*('Rate Schedule'!$A$5:$A$20&lt;=$A126)),'Rate Schedule'!$C$5:$C$20))))</x:f>
        <x:v>Kịch bản tăng</x:v>
      </x:c>
    </x:row>
    <x:row r="127">
      <x:c r="A127" t="n">
        <x:v>120</x:v>
      </x:c>
      <x:c r="B127" s="14" t="str">
        <x:v>Thu May 01 2036 00:00:00 GMT+0700 (Indochina Time)</x:v>
      </x:c>
      <x:c r="C127" s="15" t="n">
        <x:f>IF($A127&gt;Inputs!$B$7,"",IF($A127=1,Inputs!$B$5,O126))</x:f>
        <x:v>1061403508.7719347</x:v>
      </x:c>
      <x:c r="D127" s="16" t="n">
        <x:f>IF($A127&gt;Inputs!$B$7,"",LOOKUP(2,1/(('Rate Schedule'!$A$5:$A$20&lt;&gt;"")*('Rate Schedule'!$A$5:$A$20&lt;=$A127)),'Rate Schedule'!$B$5:$B$20))</x:f>
        <x:v>0.115</x:v>
      </x:c>
      <x:c r="E127" s="16" t="n">
        <x:f>IF($A127&gt;Inputs!$B$7,"",D127/12)</x:f>
        <x:v>0.009583333333333334</x:v>
      </x:c>
      <x:c r="F127" s="15" t="n">
        <x:f>IF($A127&gt;Inputs!$B$7,"",IF($A127&lt;=Inputs!$B$8,0,MIN(C127,Inputs!$B$5/MAX(1,Inputs!$B$7-Inputs!$B$8))))</x:f>
        <x:v>8771929.824561404</x:v>
      </x:c>
      <x:c r="G127" s="15" t="n">
        <x:f>IF($A127&gt;Inputs!$B$7,"",IF($A127&gt;=Inputs!$B$14,MIN(MAX(C127-F127,0),Inputs!$B$13),0))</x:f>
        <x:v>0</x:v>
      </x:c>
      <x:c r="H127" s="15" t="n">
        <x:f>IF($A127&gt;Inputs!$B$7,"",F127+G127)</x:f>
        <x:v>8771929.824561404</x:v>
      </x:c>
      <x:c r="I127" s="15" t="n">
        <x:f>IF($A127&gt;Inputs!$B$7,"",C127*E127)</x:f>
        <x:v>10171783.625731042</x:v>
      </x:c>
      <x:c r="J127" s="15" t="n">
        <x:f>IF($A127&gt;Inputs!$B$7,"",H127+I127)</x:f>
        <x:v>18943713.450292446</x:v>
      </x:c>
      <x:c r="K127" s="15" t="n">
        <x:f>IF($A127&gt;Inputs!$B$7,"",Inputs!$B$10)</x:f>
        <x:v>5000000</x:v>
      </x:c>
      <x:c r="L127" s="15" t="n">
        <x:f>IF($A127&gt;Inputs!$B$7,"",Inputs!$B$11)</x:f>
        <x:v>25000000</x:v>
      </x:c>
      <x:c r="M127" s="16" t="n">
        <x:f>IF(OR($A127&gt;Inputs!$B$7,Inputs!$B$9&lt;=0),"",(J127+K127)/Inputs!$B$9)</x:f>
        <x:v>0.3990618908382074</x:v>
      </x:c>
      <x:c r="N127" s="15" t="n">
        <x:f>IF(OR($A127&gt;Inputs!$B$7,Inputs!$B$9&lt;=0),"",Inputs!$B$9-L127-K127-J127)</x:f>
        <x:v>11056286.549707554</x:v>
      </x:c>
      <x:c r="O127" s="15" t="n">
        <x:f>IF($A127&gt;Inputs!$B$7,"",MAX(0,C127-H127))</x:f>
        <x:v>1052631578.9473734</x:v>
      </x:c>
      <x:c r="P127" t="str">
        <x:f>IF($A127&gt;Inputs!$B$7,"",IF($A127&lt;=Inputs!$B$8,"Ân hạn gốc",IF(O127=0,"Tất toán",LOOKUP(2,1/(('Rate Schedule'!$A$5:$A$20&lt;&gt;"")*('Rate Schedule'!$A$5:$A$20&lt;=$A127)),'Rate Schedule'!$C$5:$C$20))))</x:f>
        <x:v>Kịch bản tăng</x:v>
      </x:c>
    </x:row>
    <x:row r="128">
      <x:c r="A128" t="n">
        <x:v>121</x:v>
      </x:c>
      <x:c r="B128" s="14" t="str">
        <x:v>Sun Jun 01 2036 00:00:00 GMT+0700 (Indochina Time)</x:v>
      </x:c>
      <x:c r="C128" s="15" t="n">
        <x:f>IF($A128&gt;Inputs!$B$7,"",IF($A128=1,Inputs!$B$5,O127))</x:f>
        <x:v>1052631578.9473734</x:v>
      </x:c>
      <x:c r="D128" s="16" t="n">
        <x:f>IF($A128&gt;Inputs!$B$7,"",LOOKUP(2,1/(('Rate Schedule'!$A$5:$A$20&lt;&gt;"")*('Rate Schedule'!$A$5:$A$20&lt;=$A128)),'Rate Schedule'!$B$5:$B$20))</x:f>
        <x:v>0.115</x:v>
      </x:c>
      <x:c r="E128" s="16" t="n">
        <x:f>IF($A128&gt;Inputs!$B$7,"",D128/12)</x:f>
        <x:v>0.009583333333333334</x:v>
      </x:c>
      <x:c r="F128" s="15" t="n">
        <x:f>IF($A128&gt;Inputs!$B$7,"",IF($A128&lt;=Inputs!$B$8,0,MIN(C128,Inputs!$B$5/MAX(1,Inputs!$B$7-Inputs!$B$8))))</x:f>
        <x:v>8771929.824561404</x:v>
      </x:c>
      <x:c r="G128" s="15" t="n">
        <x:f>IF($A128&gt;Inputs!$B$7,"",IF($A128&gt;=Inputs!$B$14,MIN(MAX(C128-F128,0),Inputs!$B$13),0))</x:f>
        <x:v>0</x:v>
      </x:c>
      <x:c r="H128" s="15" t="n">
        <x:f>IF($A128&gt;Inputs!$B$7,"",F128+G128)</x:f>
        <x:v>8771929.824561404</x:v>
      </x:c>
      <x:c r="I128" s="15" t="n">
        <x:f>IF($A128&gt;Inputs!$B$7,"",C128*E128)</x:f>
        <x:v>10087719.298245663</x:v>
      </x:c>
      <x:c r="J128" s="15" t="n">
        <x:f>IF($A128&gt;Inputs!$B$7,"",H128+I128)</x:f>
        <x:v>18859649.122807067</x:v>
      </x:c>
      <x:c r="K128" s="15" t="n">
        <x:f>IF($A128&gt;Inputs!$B$7,"",Inputs!$B$10)</x:f>
        <x:v>5000000</x:v>
      </x:c>
      <x:c r="L128" s="15" t="n">
        <x:f>IF($A128&gt;Inputs!$B$7,"",Inputs!$B$11)</x:f>
        <x:v>25000000</x:v>
      </x:c>
      <x:c r="M128" s="16" t="n">
        <x:f>IF(OR($A128&gt;Inputs!$B$7,Inputs!$B$9&lt;=0),"",(J128+K128)/Inputs!$B$9)</x:f>
        <x:v>0.3976608187134511</x:v>
      </x:c>
      <x:c r="N128" s="15" t="n">
        <x:f>IF(OR($A128&gt;Inputs!$B$7,Inputs!$B$9&lt;=0),"",Inputs!$B$9-L128-K128-J128)</x:f>
        <x:v>11140350.877192933</x:v>
      </x:c>
      <x:c r="O128" s="15" t="n">
        <x:f>IF($A128&gt;Inputs!$B$7,"",MAX(0,C128-H128))</x:f>
        <x:v>1043859649.122812</x:v>
      </x:c>
      <x:c r="P128" t="str">
        <x:f>IF($A128&gt;Inputs!$B$7,"",IF($A128&lt;=Inputs!$B$8,"Ân hạn gốc",IF(O128=0,"Tất toán",LOOKUP(2,1/(('Rate Schedule'!$A$5:$A$20&lt;&gt;"")*('Rate Schedule'!$A$5:$A$20&lt;=$A128)),'Rate Schedule'!$C$5:$C$20))))</x:f>
        <x:v>Kịch bản tăng</x:v>
      </x:c>
    </x:row>
    <x:row r="129">
      <x:c r="A129" t="n">
        <x:v>122</x:v>
      </x:c>
      <x:c r="B129" s="14" t="str">
        <x:v>Tue Jul 01 2036 00:00:00 GMT+0700 (Indochina Time)</x:v>
      </x:c>
      <x:c r="C129" s="15" t="n">
        <x:f>IF($A129&gt;Inputs!$B$7,"",IF($A129=1,Inputs!$B$5,O128))</x:f>
        <x:v>1043859649.122812</x:v>
      </x:c>
      <x:c r="D129" s="16" t="n">
        <x:f>IF($A129&gt;Inputs!$B$7,"",LOOKUP(2,1/(('Rate Schedule'!$A$5:$A$20&lt;&gt;"")*('Rate Schedule'!$A$5:$A$20&lt;=$A129)),'Rate Schedule'!$B$5:$B$20))</x:f>
        <x:v>0.115</x:v>
      </x:c>
      <x:c r="E129" s="16" t="n">
        <x:f>IF($A129&gt;Inputs!$B$7,"",D129/12)</x:f>
        <x:v>0.009583333333333334</x:v>
      </x:c>
      <x:c r="F129" s="15" t="n">
        <x:f>IF($A129&gt;Inputs!$B$7,"",IF($A129&lt;=Inputs!$B$8,0,MIN(C129,Inputs!$B$5/MAX(1,Inputs!$B$7-Inputs!$B$8))))</x:f>
        <x:v>8771929.824561404</x:v>
      </x:c>
      <x:c r="G129" s="15" t="n">
        <x:f>IF($A129&gt;Inputs!$B$7,"",IF($A129&gt;=Inputs!$B$14,MIN(MAX(C129-F129,0),Inputs!$B$13),0))</x:f>
        <x:v>0</x:v>
      </x:c>
      <x:c r="H129" s="15" t="n">
        <x:f>IF($A129&gt;Inputs!$B$7,"",F129+G129)</x:f>
        <x:v>8771929.824561404</x:v>
      </x:c>
      <x:c r="I129" s="15" t="n">
        <x:f>IF($A129&gt;Inputs!$B$7,"",C129*E129)</x:f>
        <x:v>10003654.970760282</x:v>
      </x:c>
      <x:c r="J129" s="15" t="n">
        <x:f>IF($A129&gt;Inputs!$B$7,"",H129+I129)</x:f>
        <x:v>18775584.795321688</x:v>
      </x:c>
      <x:c r="K129" s="15" t="n">
        <x:f>IF($A129&gt;Inputs!$B$7,"",Inputs!$B$10)</x:f>
        <x:v>5000000</x:v>
      </x:c>
      <x:c r="L129" s="15" t="n">
        <x:f>IF($A129&gt;Inputs!$B$7,"",Inputs!$B$11)</x:f>
        <x:v>25000000</x:v>
      </x:c>
      <x:c r="M129" s="16" t="n">
        <x:f>IF(OR($A129&gt;Inputs!$B$7,Inputs!$B$9&lt;=0),"",(J129+K129)/Inputs!$B$9)</x:f>
        <x:v>0.3962597465886948</x:v>
      </x:c>
      <x:c r="N129" s="15" t="n">
        <x:f>IF(OR($A129&gt;Inputs!$B$7,Inputs!$B$9&lt;=0),"",Inputs!$B$9-L129-K129-J129)</x:f>
        <x:v>11224415.204678312</x:v>
      </x:c>
      <x:c r="O129" s="15" t="n">
        <x:f>IF($A129&gt;Inputs!$B$7,"",MAX(0,C129-H129))</x:f>
        <x:v>1035087719.2982507</x:v>
      </x:c>
      <x:c r="P129" t="str">
        <x:f>IF($A129&gt;Inputs!$B$7,"",IF($A129&lt;=Inputs!$B$8,"Ân hạn gốc",IF(O129=0,"Tất toán",LOOKUP(2,1/(('Rate Schedule'!$A$5:$A$20&lt;&gt;"")*('Rate Schedule'!$A$5:$A$20&lt;=$A129)),'Rate Schedule'!$C$5:$C$20))))</x:f>
        <x:v>Kịch bản tăng</x:v>
      </x:c>
    </x:row>
    <x:row r="130">
      <x:c r="A130" t="n">
        <x:v>123</x:v>
      </x:c>
      <x:c r="B130" s="14" t="str">
        <x:v>Fri Aug 01 2036 00:00:00 GMT+0700 (Indochina Time)</x:v>
      </x:c>
      <x:c r="C130" s="15" t="n">
        <x:f>IF($A130&gt;Inputs!$B$7,"",IF($A130=1,Inputs!$B$5,O129))</x:f>
        <x:v>1035087719.2982507</x:v>
      </x:c>
      <x:c r="D130" s="16" t="n">
        <x:f>IF($A130&gt;Inputs!$B$7,"",LOOKUP(2,1/(('Rate Schedule'!$A$5:$A$20&lt;&gt;"")*('Rate Schedule'!$A$5:$A$20&lt;=$A130)),'Rate Schedule'!$B$5:$B$20))</x:f>
        <x:v>0.115</x:v>
      </x:c>
      <x:c r="E130" s="16" t="n">
        <x:f>IF($A130&gt;Inputs!$B$7,"",D130/12)</x:f>
        <x:v>0.009583333333333334</x:v>
      </x:c>
      <x:c r="F130" s="15" t="n">
        <x:f>IF($A130&gt;Inputs!$B$7,"",IF($A130&lt;=Inputs!$B$8,0,MIN(C130,Inputs!$B$5/MAX(1,Inputs!$B$7-Inputs!$B$8))))</x:f>
        <x:v>8771929.824561404</x:v>
      </x:c>
      <x:c r="G130" s="15" t="n">
        <x:f>IF($A130&gt;Inputs!$B$7,"",IF($A130&gt;=Inputs!$B$14,MIN(MAX(C130-F130,0),Inputs!$B$13),0))</x:f>
        <x:v>0</x:v>
      </x:c>
      <x:c r="H130" s="15" t="n">
        <x:f>IF($A130&gt;Inputs!$B$7,"",F130+G130)</x:f>
        <x:v>8771929.824561404</x:v>
      </x:c>
      <x:c r="I130" s="15" t="n">
        <x:f>IF($A130&gt;Inputs!$B$7,"",C130*E130)</x:f>
        <x:v>9919590.643274903</x:v>
      </x:c>
      <x:c r="J130" s="15" t="n">
        <x:f>IF($A130&gt;Inputs!$B$7,"",H130+I130)</x:f>
        <x:v>18691520.467836305</x:v>
      </x:c>
      <x:c r="K130" s="15" t="n">
        <x:f>IF($A130&gt;Inputs!$B$7,"",Inputs!$B$10)</x:f>
        <x:v>5000000</x:v>
      </x:c>
      <x:c r="L130" s="15" t="n">
        <x:f>IF($A130&gt;Inputs!$B$7,"",Inputs!$B$11)</x:f>
        <x:v>25000000</x:v>
      </x:c>
      <x:c r="M130" s="16" t="n">
        <x:f>IF(OR($A130&gt;Inputs!$B$7,Inputs!$B$9&lt;=0),"",(J130+K130)/Inputs!$B$9)</x:f>
        <x:v>0.3948586744639384</x:v>
      </x:c>
      <x:c r="N130" s="15" t="n">
        <x:f>IF(OR($A130&gt;Inputs!$B$7,Inputs!$B$9&lt;=0),"",Inputs!$B$9-L130-K130-J130)</x:f>
        <x:v>11308479.532163695</x:v>
      </x:c>
      <x:c r="O130" s="15" t="n">
        <x:f>IF($A130&gt;Inputs!$B$7,"",MAX(0,C130-H130))</x:f>
        <x:v>1026315789.4736893</x:v>
      </x:c>
      <x:c r="P130" t="str">
        <x:f>IF($A130&gt;Inputs!$B$7,"",IF($A130&lt;=Inputs!$B$8,"Ân hạn gốc",IF(O130=0,"Tất toán",LOOKUP(2,1/(('Rate Schedule'!$A$5:$A$20&lt;&gt;"")*('Rate Schedule'!$A$5:$A$20&lt;=$A130)),'Rate Schedule'!$C$5:$C$20))))</x:f>
        <x:v>Kịch bản tăng</x:v>
      </x:c>
    </x:row>
    <x:row r="131">
      <x:c r="A131" t="n">
        <x:v>124</x:v>
      </x:c>
      <x:c r="B131" s="14" t="str">
        <x:v>Mon Sep 01 2036 00:00:00 GMT+0700 (Indochina Time)</x:v>
      </x:c>
      <x:c r="C131" s="15" t="n">
        <x:f>IF($A131&gt;Inputs!$B$7,"",IF($A131=1,Inputs!$B$5,O130))</x:f>
        <x:v>1026315789.4736893</x:v>
      </x:c>
      <x:c r="D131" s="16" t="n">
        <x:f>IF($A131&gt;Inputs!$B$7,"",LOOKUP(2,1/(('Rate Schedule'!$A$5:$A$20&lt;&gt;"")*('Rate Schedule'!$A$5:$A$20&lt;=$A131)),'Rate Schedule'!$B$5:$B$20))</x:f>
        <x:v>0.115</x:v>
      </x:c>
      <x:c r="E131" s="16" t="n">
        <x:f>IF($A131&gt;Inputs!$B$7,"",D131/12)</x:f>
        <x:v>0.009583333333333334</x:v>
      </x:c>
      <x:c r="F131" s="15" t="n">
        <x:f>IF($A131&gt;Inputs!$B$7,"",IF($A131&lt;=Inputs!$B$8,0,MIN(C131,Inputs!$B$5/MAX(1,Inputs!$B$7-Inputs!$B$8))))</x:f>
        <x:v>8771929.824561404</x:v>
      </x:c>
      <x:c r="G131" s="15" t="n">
        <x:f>IF($A131&gt;Inputs!$B$7,"",IF($A131&gt;=Inputs!$B$14,MIN(MAX(C131-F131,0),Inputs!$B$13),0))</x:f>
        <x:v>0</x:v>
      </x:c>
      <x:c r="H131" s="15" t="n">
        <x:f>IF($A131&gt;Inputs!$B$7,"",F131+G131)</x:f>
        <x:v>8771929.824561404</x:v>
      </x:c>
      <x:c r="I131" s="15" t="n">
        <x:f>IF($A131&gt;Inputs!$B$7,"",C131*E131)</x:f>
        <x:v>9835526.315789524</x:v>
      </x:c>
      <x:c r="J131" s="15" t="n">
        <x:f>IF($A131&gt;Inputs!$B$7,"",H131+I131)</x:f>
        <x:v>18607456.14035093</x:v>
      </x:c>
      <x:c r="K131" s="15" t="n">
        <x:f>IF($A131&gt;Inputs!$B$7,"",Inputs!$B$10)</x:f>
        <x:v>5000000</x:v>
      </x:c>
      <x:c r="L131" s="15" t="n">
        <x:f>IF($A131&gt;Inputs!$B$7,"",Inputs!$B$11)</x:f>
        <x:v>25000000</x:v>
      </x:c>
      <x:c r="M131" s="16" t="n">
        <x:f>IF(OR($A131&gt;Inputs!$B$7,Inputs!$B$9&lt;=0),"",(J131+K131)/Inputs!$B$9)</x:f>
        <x:v>0.3934576023391822</x:v>
      </x:c>
      <x:c r="N131" s="15" t="n">
        <x:f>IF(OR($A131&gt;Inputs!$B$7,Inputs!$B$9&lt;=0),"",Inputs!$B$9-L131-K131-J131)</x:f>
        <x:v>11392543.85964907</x:v>
      </x:c>
      <x:c r="O131" s="15" t="n">
        <x:f>IF($A131&gt;Inputs!$B$7,"",MAX(0,C131-H131))</x:f>
        <x:v>1017543859.649128</x:v>
      </x:c>
      <x:c r="P131" t="str">
        <x:f>IF($A131&gt;Inputs!$B$7,"",IF($A131&lt;=Inputs!$B$8,"Ân hạn gốc",IF(O131=0,"Tất toán",LOOKUP(2,1/(('Rate Schedule'!$A$5:$A$20&lt;&gt;"")*('Rate Schedule'!$A$5:$A$20&lt;=$A131)),'Rate Schedule'!$C$5:$C$20))))</x:f>
        <x:v>Kịch bản tăng</x:v>
      </x:c>
    </x:row>
    <x:row r="132">
      <x:c r="A132" t="n">
        <x:v>125</x:v>
      </x:c>
      <x:c r="B132" s="14" t="str">
        <x:v>Wed Oct 01 2036 00:00:00 GMT+0700 (Indochina Time)</x:v>
      </x:c>
      <x:c r="C132" s="15" t="n">
        <x:f>IF($A132&gt;Inputs!$B$7,"",IF($A132=1,Inputs!$B$5,O131))</x:f>
        <x:v>1017543859.649128</x:v>
      </x:c>
      <x:c r="D132" s="16" t="n">
        <x:f>IF($A132&gt;Inputs!$B$7,"",LOOKUP(2,1/(('Rate Schedule'!$A$5:$A$20&lt;&gt;"")*('Rate Schedule'!$A$5:$A$20&lt;=$A132)),'Rate Schedule'!$B$5:$B$20))</x:f>
        <x:v>0.115</x:v>
      </x:c>
      <x:c r="E132" s="16" t="n">
        <x:f>IF($A132&gt;Inputs!$B$7,"",D132/12)</x:f>
        <x:v>0.009583333333333334</x:v>
      </x:c>
      <x:c r="F132" s="15" t="n">
        <x:f>IF($A132&gt;Inputs!$B$7,"",IF($A132&lt;=Inputs!$B$8,0,MIN(C132,Inputs!$B$5/MAX(1,Inputs!$B$7-Inputs!$B$8))))</x:f>
        <x:v>8771929.824561404</x:v>
      </x:c>
      <x:c r="G132" s="15" t="n">
        <x:f>IF($A132&gt;Inputs!$B$7,"",IF($A132&gt;=Inputs!$B$14,MIN(MAX(C132-F132,0),Inputs!$B$13),0))</x:f>
        <x:v>0</x:v>
      </x:c>
      <x:c r="H132" s="15" t="n">
        <x:f>IF($A132&gt;Inputs!$B$7,"",F132+G132)</x:f>
        <x:v>8771929.824561404</x:v>
      </x:c>
      <x:c r="I132" s="15" t="n">
        <x:f>IF($A132&gt;Inputs!$B$7,"",C132*E132)</x:f>
        <x:v>9751461.988304144</x:v>
      </x:c>
      <x:c r="J132" s="15" t="n">
        <x:f>IF($A132&gt;Inputs!$B$7,"",H132+I132)</x:f>
        <x:v>18523391.812865548</x:v>
      </x:c>
      <x:c r="K132" s="15" t="n">
        <x:f>IF($A132&gt;Inputs!$B$7,"",Inputs!$B$10)</x:f>
        <x:v>5000000</x:v>
      </x:c>
      <x:c r="L132" s="15" t="n">
        <x:f>IF($A132&gt;Inputs!$B$7,"",Inputs!$B$11)</x:f>
        <x:v>25000000</x:v>
      </x:c>
      <x:c r="M132" s="16" t="n">
        <x:f>IF(OR($A132&gt;Inputs!$B$7,Inputs!$B$9&lt;=0),"",(J132+K132)/Inputs!$B$9)</x:f>
        <x:v>0.3920565302144258</x:v>
      </x:c>
      <x:c r="N132" s="15" t="n">
        <x:f>IF(OR($A132&gt;Inputs!$B$7,Inputs!$B$9&lt;=0),"",Inputs!$B$9-L132-K132-J132)</x:f>
        <x:v>11476608.187134452</x:v>
      </x:c>
      <x:c r="O132" s="15" t="n">
        <x:f>IF($A132&gt;Inputs!$B$7,"",MAX(0,C132-H132))</x:f>
        <x:v>1008771929.8245666</x:v>
      </x:c>
      <x:c r="P132" t="str">
        <x:f>IF($A132&gt;Inputs!$B$7,"",IF($A132&lt;=Inputs!$B$8,"Ân hạn gốc",IF(O132=0,"Tất toán",LOOKUP(2,1/(('Rate Schedule'!$A$5:$A$20&lt;&gt;"")*('Rate Schedule'!$A$5:$A$20&lt;=$A132)),'Rate Schedule'!$C$5:$C$20))))</x:f>
        <x:v>Kịch bản tăng</x:v>
      </x:c>
    </x:row>
    <x:row r="133">
      <x:c r="A133" t="n">
        <x:v>126</x:v>
      </x:c>
      <x:c r="B133" s="14" t="str">
        <x:v>Sat Nov 01 2036 00:00:00 GMT+0700 (Indochina Time)</x:v>
      </x:c>
      <x:c r="C133" s="15" t="n">
        <x:f>IF($A133&gt;Inputs!$B$7,"",IF($A133=1,Inputs!$B$5,O132))</x:f>
        <x:v>1008771929.8245666</x:v>
      </x:c>
      <x:c r="D133" s="16" t="n">
        <x:f>IF($A133&gt;Inputs!$B$7,"",LOOKUP(2,1/(('Rate Schedule'!$A$5:$A$20&lt;&gt;"")*('Rate Schedule'!$A$5:$A$20&lt;=$A133)),'Rate Schedule'!$B$5:$B$20))</x:f>
        <x:v>0.115</x:v>
      </x:c>
      <x:c r="E133" s="16" t="n">
        <x:f>IF($A133&gt;Inputs!$B$7,"",D133/12)</x:f>
        <x:v>0.009583333333333334</x:v>
      </x:c>
      <x:c r="F133" s="15" t="n">
        <x:f>IF($A133&gt;Inputs!$B$7,"",IF($A133&lt;=Inputs!$B$8,0,MIN(C133,Inputs!$B$5/MAX(1,Inputs!$B$7-Inputs!$B$8))))</x:f>
        <x:v>8771929.824561404</x:v>
      </x:c>
      <x:c r="G133" s="15" t="n">
        <x:f>IF($A133&gt;Inputs!$B$7,"",IF($A133&gt;=Inputs!$B$14,MIN(MAX(C133-F133,0),Inputs!$B$13),0))</x:f>
        <x:v>0</x:v>
      </x:c>
      <x:c r="H133" s="15" t="n">
        <x:f>IF($A133&gt;Inputs!$B$7,"",F133+G133)</x:f>
        <x:v>8771929.824561404</x:v>
      </x:c>
      <x:c r="I133" s="15" t="n">
        <x:f>IF($A133&gt;Inputs!$B$7,"",C133*E133)</x:f>
        <x:v>9667397.660818765</x:v>
      </x:c>
      <x:c r="J133" s="15" t="n">
        <x:f>IF($A133&gt;Inputs!$B$7,"",H133+I133)</x:f>
        <x:v>18439327.48538017</x:v>
      </x:c>
      <x:c r="K133" s="15" t="n">
        <x:f>IF($A133&gt;Inputs!$B$7,"",Inputs!$B$10)</x:f>
        <x:v>5000000</x:v>
      </x:c>
      <x:c r="L133" s="15" t="n">
        <x:f>IF($A133&gt;Inputs!$B$7,"",Inputs!$B$11)</x:f>
        <x:v>25000000</x:v>
      </x:c>
      <x:c r="M133" s="16" t="n">
        <x:f>IF(OR($A133&gt;Inputs!$B$7,Inputs!$B$9&lt;=0),"",(J133+K133)/Inputs!$B$9)</x:f>
        <x:v>0.3906554580896695</x:v>
      </x:c>
      <x:c r="N133" s="15" t="n">
        <x:f>IF(OR($A133&gt;Inputs!$B$7,Inputs!$B$9&lt;=0),"",Inputs!$B$9-L133-K133-J133)</x:f>
        <x:v>11560672.514619831</x:v>
      </x:c>
      <x:c r="O133" s="15" t="n">
        <x:f>IF($A133&gt;Inputs!$B$7,"",MAX(0,C133-H133))</x:f>
        <x:v>1000000000.0000052</x:v>
      </x:c>
      <x:c r="P133" t="str">
        <x:f>IF($A133&gt;Inputs!$B$7,"",IF($A133&lt;=Inputs!$B$8,"Ân hạn gốc",IF(O133=0,"Tất toán",LOOKUP(2,1/(('Rate Schedule'!$A$5:$A$20&lt;&gt;"")*('Rate Schedule'!$A$5:$A$20&lt;=$A133)),'Rate Schedule'!$C$5:$C$20))))</x:f>
        <x:v>Kịch bản tăng</x:v>
      </x:c>
    </x:row>
    <x:row r="134">
      <x:c r="A134" t="n">
        <x:v>127</x:v>
      </x:c>
      <x:c r="B134" s="14" t="str">
        <x:v>Mon Dec 01 2036 00:00:00 GMT+0700 (Indochina Time)</x:v>
      </x:c>
      <x:c r="C134" s="15" t="n">
        <x:f>IF($A134&gt;Inputs!$B$7,"",IF($A134=1,Inputs!$B$5,O133))</x:f>
        <x:v>1000000000.0000052</x:v>
      </x:c>
      <x:c r="D134" s="16" t="n">
        <x:f>IF($A134&gt;Inputs!$B$7,"",LOOKUP(2,1/(('Rate Schedule'!$A$5:$A$20&lt;&gt;"")*('Rate Schedule'!$A$5:$A$20&lt;=$A134)),'Rate Schedule'!$B$5:$B$20))</x:f>
        <x:v>0.115</x:v>
      </x:c>
      <x:c r="E134" s="16" t="n">
        <x:f>IF($A134&gt;Inputs!$B$7,"",D134/12)</x:f>
        <x:v>0.009583333333333334</x:v>
      </x:c>
      <x:c r="F134" s="15" t="n">
        <x:f>IF($A134&gt;Inputs!$B$7,"",IF($A134&lt;=Inputs!$B$8,0,MIN(C134,Inputs!$B$5/MAX(1,Inputs!$B$7-Inputs!$B$8))))</x:f>
        <x:v>8771929.824561404</x:v>
      </x:c>
      <x:c r="G134" s="15" t="n">
        <x:f>IF($A134&gt;Inputs!$B$7,"",IF($A134&gt;=Inputs!$B$14,MIN(MAX(C134-F134,0),Inputs!$B$13),0))</x:f>
        <x:v>0</x:v>
      </x:c>
      <x:c r="H134" s="15" t="n">
        <x:f>IF($A134&gt;Inputs!$B$7,"",F134+G134)</x:f>
        <x:v>8771929.824561404</x:v>
      </x:c>
      <x:c r="I134" s="15" t="n">
        <x:f>IF($A134&gt;Inputs!$B$7,"",C134*E134)</x:f>
        <x:v>9583333.333333384</x:v>
      </x:c>
      <x:c r="J134" s="15" t="n">
        <x:f>IF($A134&gt;Inputs!$B$7,"",H134+I134)</x:f>
        <x:v>18355263.15789479</x:v>
      </x:c>
      <x:c r="K134" s="15" t="n">
        <x:f>IF($A134&gt;Inputs!$B$7,"",Inputs!$B$10)</x:f>
        <x:v>5000000</x:v>
      </x:c>
      <x:c r="L134" s="15" t="n">
        <x:f>IF($A134&gt;Inputs!$B$7,"",Inputs!$B$11)</x:f>
        <x:v>25000000</x:v>
      </x:c>
      <x:c r="M134" s="16" t="n">
        <x:f>IF(OR($A134&gt;Inputs!$B$7,Inputs!$B$9&lt;=0),"",(J134+K134)/Inputs!$B$9)</x:f>
        <x:v>0.3892543859649132</x:v>
      </x:c>
      <x:c r="N134" s="15" t="n">
        <x:f>IF(OR($A134&gt;Inputs!$B$7,Inputs!$B$9&lt;=0),"",Inputs!$B$9-L134-K134-J134)</x:f>
        <x:v>11644736.84210521</x:v>
      </x:c>
      <x:c r="O134" s="15" t="n">
        <x:f>IF($A134&gt;Inputs!$B$7,"",MAX(0,C134-H134))</x:f>
        <x:v>991228070.1754439</x:v>
      </x:c>
      <x:c r="P134" t="str">
        <x:f>IF($A134&gt;Inputs!$B$7,"",IF($A134&lt;=Inputs!$B$8,"Ân hạn gốc",IF(O134=0,"Tất toán",LOOKUP(2,1/(('Rate Schedule'!$A$5:$A$20&lt;&gt;"")*('Rate Schedule'!$A$5:$A$20&lt;=$A134)),'Rate Schedule'!$C$5:$C$20))))</x:f>
        <x:v>Kịch bản tăng</x:v>
      </x:c>
    </x:row>
    <x:row r="135">
      <x:c r="A135" t="n">
        <x:v>128</x:v>
      </x:c>
      <x:c r="B135" s="14" t="str">
        <x:v>Thu Jan 01 2037 00:00:00 GMT+0700 (Indochina Time)</x:v>
      </x:c>
      <x:c r="C135" s="15" t="n">
        <x:f>IF($A135&gt;Inputs!$B$7,"",IF($A135=1,Inputs!$B$5,O134))</x:f>
        <x:v>991228070.1754439</x:v>
      </x:c>
      <x:c r="D135" s="16" t="n">
        <x:f>IF($A135&gt;Inputs!$B$7,"",LOOKUP(2,1/(('Rate Schedule'!$A$5:$A$20&lt;&gt;"")*('Rate Schedule'!$A$5:$A$20&lt;=$A135)),'Rate Schedule'!$B$5:$B$20))</x:f>
        <x:v>0.115</x:v>
      </x:c>
      <x:c r="E135" s="16" t="n">
        <x:f>IF($A135&gt;Inputs!$B$7,"",D135/12)</x:f>
        <x:v>0.009583333333333334</x:v>
      </x:c>
      <x:c r="F135" s="15" t="n">
        <x:f>IF($A135&gt;Inputs!$B$7,"",IF($A135&lt;=Inputs!$B$8,0,MIN(C135,Inputs!$B$5/MAX(1,Inputs!$B$7-Inputs!$B$8))))</x:f>
        <x:v>8771929.824561404</x:v>
      </x:c>
      <x:c r="G135" s="15" t="n">
        <x:f>IF($A135&gt;Inputs!$B$7,"",IF($A135&gt;=Inputs!$B$14,MIN(MAX(C135-F135,0),Inputs!$B$13),0))</x:f>
        <x:v>0</x:v>
      </x:c>
      <x:c r="H135" s="15" t="n">
        <x:f>IF($A135&gt;Inputs!$B$7,"",F135+G135)</x:f>
        <x:v>8771929.824561404</x:v>
      </x:c>
      <x:c r="I135" s="15" t="n">
        <x:f>IF($A135&gt;Inputs!$B$7,"",C135*E135)</x:f>
        <x:v>9499269.005848005</x:v>
      </x:c>
      <x:c r="J135" s="15" t="n">
        <x:f>IF($A135&gt;Inputs!$B$7,"",H135+I135)</x:f>
        <x:v>18271198.830409408</x:v>
      </x:c>
      <x:c r="K135" s="15" t="n">
        <x:f>IF($A135&gt;Inputs!$B$7,"",Inputs!$B$10)</x:f>
        <x:v>5000000</x:v>
      </x:c>
      <x:c r="L135" s="15" t="n">
        <x:f>IF($A135&gt;Inputs!$B$7,"",Inputs!$B$11)</x:f>
        <x:v>25000000</x:v>
      </x:c>
      <x:c r="M135" s="16" t="n">
        <x:f>IF(OR($A135&gt;Inputs!$B$7,Inputs!$B$9&lt;=0),"",(J135+K135)/Inputs!$B$9)</x:f>
        <x:v>0.3878533138401568</x:v>
      </x:c>
      <x:c r="N135" s="15" t="n">
        <x:f>IF(OR($A135&gt;Inputs!$B$7,Inputs!$B$9&lt;=0),"",Inputs!$B$9-L135-K135-J135)</x:f>
        <x:v>11728801.169590592</x:v>
      </x:c>
      <x:c r="O135" s="15" t="n">
        <x:f>IF($A135&gt;Inputs!$B$7,"",MAX(0,C135-H135))</x:f>
        <x:v>982456140.3508825</x:v>
      </x:c>
      <x:c r="P135" t="str">
        <x:f>IF($A135&gt;Inputs!$B$7,"",IF($A135&lt;=Inputs!$B$8,"Ân hạn gốc",IF(O135=0,"Tất toán",LOOKUP(2,1/(('Rate Schedule'!$A$5:$A$20&lt;&gt;"")*('Rate Schedule'!$A$5:$A$20&lt;=$A135)),'Rate Schedule'!$C$5:$C$20))))</x:f>
        <x:v>Kịch bản tăng</x:v>
      </x:c>
    </x:row>
    <x:row r="136">
      <x:c r="A136" t="n">
        <x:v>129</x:v>
      </x:c>
      <x:c r="B136" s="14" t="str">
        <x:v>Sun Feb 01 2037 00:00:00 GMT+0700 (Indochina Time)</x:v>
      </x:c>
      <x:c r="C136" s="15" t="n">
        <x:f>IF($A136&gt;Inputs!$B$7,"",IF($A136=1,Inputs!$B$5,O135))</x:f>
        <x:v>982456140.3508825</x:v>
      </x:c>
      <x:c r="D136" s="16" t="n">
        <x:f>IF($A136&gt;Inputs!$B$7,"",LOOKUP(2,1/(('Rate Schedule'!$A$5:$A$20&lt;&gt;"")*('Rate Schedule'!$A$5:$A$20&lt;=$A136)),'Rate Schedule'!$B$5:$B$20))</x:f>
        <x:v>0.115</x:v>
      </x:c>
      <x:c r="E136" s="16" t="n">
        <x:f>IF($A136&gt;Inputs!$B$7,"",D136/12)</x:f>
        <x:v>0.009583333333333334</x:v>
      </x:c>
      <x:c r="F136" s="15" t="n">
        <x:f>IF($A136&gt;Inputs!$B$7,"",IF($A136&lt;=Inputs!$B$8,0,MIN(C136,Inputs!$B$5/MAX(1,Inputs!$B$7-Inputs!$B$8))))</x:f>
        <x:v>8771929.824561404</x:v>
      </x:c>
      <x:c r="G136" s="15" t="n">
        <x:f>IF($A136&gt;Inputs!$B$7,"",IF($A136&gt;=Inputs!$B$14,MIN(MAX(C136-F136,0),Inputs!$B$13),0))</x:f>
        <x:v>0</x:v>
      </x:c>
      <x:c r="H136" s="15" t="n">
        <x:f>IF($A136&gt;Inputs!$B$7,"",F136+G136)</x:f>
        <x:v>8771929.824561404</x:v>
      </x:c>
      <x:c r="I136" s="15" t="n">
        <x:f>IF($A136&gt;Inputs!$B$7,"",C136*E136)</x:f>
        <x:v>9415204.678362625</x:v>
      </x:c>
      <x:c r="J136" s="15" t="n">
        <x:f>IF($A136&gt;Inputs!$B$7,"",H136+I136)</x:f>
        <x:v>18187134.50292403</x:v>
      </x:c>
      <x:c r="K136" s="15" t="n">
        <x:f>IF($A136&gt;Inputs!$B$7,"",Inputs!$B$10)</x:f>
        <x:v>5000000</x:v>
      </x:c>
      <x:c r="L136" s="15" t="n">
        <x:f>IF($A136&gt;Inputs!$B$7,"",Inputs!$B$11)</x:f>
        <x:v>25000000</x:v>
      </x:c>
      <x:c r="M136" s="16" t="n">
        <x:f>IF(OR($A136&gt;Inputs!$B$7,Inputs!$B$9&lt;=0),"",(J136+K136)/Inputs!$B$9)</x:f>
        <x:v>0.3864522417154005</x:v>
      </x:c>
      <x:c r="N136" s="15" t="n">
        <x:f>IF(OR($A136&gt;Inputs!$B$7,Inputs!$B$9&lt;=0),"",Inputs!$B$9-L136-K136-J136)</x:f>
        <x:v>11812865.497075971</x:v>
      </x:c>
      <x:c r="O136" s="15" t="n">
        <x:f>IF($A136&gt;Inputs!$B$7,"",MAX(0,C136-H136))</x:f>
        <x:v>973684210.5263212</x:v>
      </x:c>
      <x:c r="P136" t="str">
        <x:f>IF($A136&gt;Inputs!$B$7,"",IF($A136&lt;=Inputs!$B$8,"Ân hạn gốc",IF(O136=0,"Tất toán",LOOKUP(2,1/(('Rate Schedule'!$A$5:$A$20&lt;&gt;"")*('Rate Schedule'!$A$5:$A$20&lt;=$A136)),'Rate Schedule'!$C$5:$C$20))))</x:f>
        <x:v>Kịch bản tăng</x:v>
      </x:c>
    </x:row>
    <x:row r="137">
      <x:c r="A137" t="n">
        <x:v>130</x:v>
      </x:c>
      <x:c r="B137" s="14" t="str">
        <x:v>Sun Mar 01 2037 00:00:00 GMT+0700 (Indochina Time)</x:v>
      </x:c>
      <x:c r="C137" s="15" t="n">
        <x:f>IF($A137&gt;Inputs!$B$7,"",IF($A137=1,Inputs!$B$5,O136))</x:f>
        <x:v>973684210.5263212</x:v>
      </x:c>
      <x:c r="D137" s="16" t="n">
        <x:f>IF($A137&gt;Inputs!$B$7,"",LOOKUP(2,1/(('Rate Schedule'!$A$5:$A$20&lt;&gt;"")*('Rate Schedule'!$A$5:$A$20&lt;=$A137)),'Rate Schedule'!$B$5:$B$20))</x:f>
        <x:v>0.115</x:v>
      </x:c>
      <x:c r="E137" s="16" t="n">
        <x:f>IF($A137&gt;Inputs!$B$7,"",D137/12)</x:f>
        <x:v>0.009583333333333334</x:v>
      </x:c>
      <x:c r="F137" s="15" t="n">
        <x:f>IF($A137&gt;Inputs!$B$7,"",IF($A137&lt;=Inputs!$B$8,0,MIN(C137,Inputs!$B$5/MAX(1,Inputs!$B$7-Inputs!$B$8))))</x:f>
        <x:v>8771929.824561404</x:v>
      </x:c>
      <x:c r="G137" s="15" t="n">
        <x:f>IF($A137&gt;Inputs!$B$7,"",IF($A137&gt;=Inputs!$B$14,MIN(MAX(C137-F137,0),Inputs!$B$13),0))</x:f>
        <x:v>0</x:v>
      </x:c>
      <x:c r="H137" s="15" t="n">
        <x:f>IF($A137&gt;Inputs!$B$7,"",F137+G137)</x:f>
        <x:v>8771929.824561404</x:v>
      </x:c>
      <x:c r="I137" s="15" t="n">
        <x:f>IF($A137&gt;Inputs!$B$7,"",C137*E137)</x:f>
        <x:v>9331140.350877246</x:v>
      </x:c>
      <x:c r="J137" s="15" t="n">
        <x:f>IF($A137&gt;Inputs!$B$7,"",H137+I137)</x:f>
        <x:v>18103070.17543865</x:v>
      </x:c>
      <x:c r="K137" s="15" t="n">
        <x:f>IF($A137&gt;Inputs!$B$7,"",Inputs!$B$10)</x:f>
        <x:v>5000000</x:v>
      </x:c>
      <x:c r="L137" s="15" t="n">
        <x:f>IF($A137&gt;Inputs!$B$7,"",Inputs!$B$11)</x:f>
        <x:v>25000000</x:v>
      </x:c>
      <x:c r="M137" s="16" t="n">
        <x:f>IF(OR($A137&gt;Inputs!$B$7,Inputs!$B$9&lt;=0),"",(J137+K137)/Inputs!$B$9)</x:f>
        <x:v>0.38505116959064417</x:v>
      </x:c>
      <x:c r="N137" s="15" t="n">
        <x:f>IF(OR($A137&gt;Inputs!$B$7,Inputs!$B$9&lt;=0),"",Inputs!$B$9-L137-K137-J137)</x:f>
        <x:v>11896929.82456135</x:v>
      </x:c>
      <x:c r="O137" s="15" t="n">
        <x:f>IF($A137&gt;Inputs!$B$7,"",MAX(0,C137-H137))</x:f>
        <x:v>964912280.7017598</x:v>
      </x:c>
      <x:c r="P137" t="str">
        <x:f>IF($A137&gt;Inputs!$B$7,"",IF($A137&lt;=Inputs!$B$8,"Ân hạn gốc",IF(O137=0,"Tất toán",LOOKUP(2,1/(('Rate Schedule'!$A$5:$A$20&lt;&gt;"")*('Rate Schedule'!$A$5:$A$20&lt;=$A137)),'Rate Schedule'!$C$5:$C$20))))</x:f>
        <x:v>Kịch bản tăng</x:v>
      </x:c>
    </x:row>
    <x:row r="138">
      <x:c r="A138" t="n">
        <x:v>131</x:v>
      </x:c>
      <x:c r="B138" s="14" t="str">
        <x:v>Wed Apr 01 2037 00:00:00 GMT+0700 (Indochina Time)</x:v>
      </x:c>
      <x:c r="C138" s="15" t="n">
        <x:f>IF($A138&gt;Inputs!$B$7,"",IF($A138=1,Inputs!$B$5,O137))</x:f>
        <x:v>964912280.7017598</x:v>
      </x:c>
      <x:c r="D138" s="16" t="n">
        <x:f>IF($A138&gt;Inputs!$B$7,"",LOOKUP(2,1/(('Rate Schedule'!$A$5:$A$20&lt;&gt;"")*('Rate Schedule'!$A$5:$A$20&lt;=$A138)),'Rate Schedule'!$B$5:$B$20))</x:f>
        <x:v>0.115</x:v>
      </x:c>
      <x:c r="E138" s="16" t="n">
        <x:f>IF($A138&gt;Inputs!$B$7,"",D138/12)</x:f>
        <x:v>0.009583333333333334</x:v>
      </x:c>
      <x:c r="F138" s="15" t="n">
        <x:f>IF($A138&gt;Inputs!$B$7,"",IF($A138&lt;=Inputs!$B$8,0,MIN(C138,Inputs!$B$5/MAX(1,Inputs!$B$7-Inputs!$B$8))))</x:f>
        <x:v>8771929.824561404</x:v>
      </x:c>
      <x:c r="G138" s="15" t="n">
        <x:f>IF($A138&gt;Inputs!$B$7,"",IF($A138&gt;=Inputs!$B$14,MIN(MAX(C138-F138,0),Inputs!$B$13),0))</x:f>
        <x:v>0</x:v>
      </x:c>
      <x:c r="H138" s="15" t="n">
        <x:f>IF($A138&gt;Inputs!$B$7,"",F138+G138)</x:f>
        <x:v>8771929.824561404</x:v>
      </x:c>
      <x:c r="I138" s="15" t="n">
        <x:f>IF($A138&gt;Inputs!$B$7,"",C138*E138)</x:f>
        <x:v>9247076.023391865</x:v>
      </x:c>
      <x:c r="J138" s="15" t="n">
        <x:f>IF($A138&gt;Inputs!$B$7,"",H138+I138)</x:f>
        <x:v>18019005.847953267</x:v>
      </x:c>
      <x:c r="K138" s="15" t="n">
        <x:f>IF($A138&gt;Inputs!$B$7,"",Inputs!$B$10)</x:f>
        <x:v>5000000</x:v>
      </x:c>
      <x:c r="L138" s="15" t="n">
        <x:f>IF($A138&gt;Inputs!$B$7,"",Inputs!$B$11)</x:f>
        <x:v>25000000</x:v>
      </x:c>
      <x:c r="M138" s="16" t="n">
        <x:f>IF(OR($A138&gt;Inputs!$B$7,Inputs!$B$9&lt;=0),"",(J138+K138)/Inputs!$B$9)</x:f>
        <x:v>0.3836500974658878</x:v>
      </x:c>
      <x:c r="N138" s="15" t="n">
        <x:f>IF(OR($A138&gt;Inputs!$B$7,Inputs!$B$9&lt;=0),"",Inputs!$B$9-L138-K138-J138)</x:f>
        <x:v>11980994.152046733</x:v>
      </x:c>
      <x:c r="O138" s="15" t="n">
        <x:f>IF($A138&gt;Inputs!$B$7,"",MAX(0,C138-H138))</x:f>
        <x:v>956140350.8771985</x:v>
      </x:c>
      <x:c r="P138" t="str">
        <x:f>IF($A138&gt;Inputs!$B$7,"",IF($A138&lt;=Inputs!$B$8,"Ân hạn gốc",IF(O138=0,"Tất toán",LOOKUP(2,1/(('Rate Schedule'!$A$5:$A$20&lt;&gt;"")*('Rate Schedule'!$A$5:$A$20&lt;=$A138)),'Rate Schedule'!$C$5:$C$20))))</x:f>
        <x:v>Kịch bản tăng</x:v>
      </x:c>
    </x:row>
    <x:row r="139">
      <x:c r="A139" t="n">
        <x:v>132</x:v>
      </x:c>
      <x:c r="B139" s="14" t="str">
        <x:v>Fri May 01 2037 00:00:00 GMT+0700 (Indochina Time)</x:v>
      </x:c>
      <x:c r="C139" s="15" t="n">
        <x:f>IF($A139&gt;Inputs!$B$7,"",IF($A139=1,Inputs!$B$5,O138))</x:f>
        <x:v>956140350.8771985</x:v>
      </x:c>
      <x:c r="D139" s="16" t="n">
        <x:f>IF($A139&gt;Inputs!$B$7,"",LOOKUP(2,1/(('Rate Schedule'!$A$5:$A$20&lt;&gt;"")*('Rate Schedule'!$A$5:$A$20&lt;=$A139)),'Rate Schedule'!$B$5:$B$20))</x:f>
        <x:v>0.115</x:v>
      </x:c>
      <x:c r="E139" s="16" t="n">
        <x:f>IF($A139&gt;Inputs!$B$7,"",D139/12)</x:f>
        <x:v>0.009583333333333334</x:v>
      </x:c>
      <x:c r="F139" s="15" t="n">
        <x:f>IF($A139&gt;Inputs!$B$7,"",IF($A139&lt;=Inputs!$B$8,0,MIN(C139,Inputs!$B$5/MAX(1,Inputs!$B$7-Inputs!$B$8))))</x:f>
        <x:v>8771929.824561404</x:v>
      </x:c>
      <x:c r="G139" s="15" t="n">
        <x:f>IF($A139&gt;Inputs!$B$7,"",IF($A139&gt;=Inputs!$B$14,MIN(MAX(C139-F139,0),Inputs!$B$13),0))</x:f>
        <x:v>0</x:v>
      </x:c>
      <x:c r="H139" s="15" t="n">
        <x:f>IF($A139&gt;Inputs!$B$7,"",F139+G139)</x:f>
        <x:v>8771929.824561404</x:v>
      </x:c>
      <x:c r="I139" s="15" t="n">
        <x:f>IF($A139&gt;Inputs!$B$7,"",C139*E139)</x:f>
        <x:v>9163011.695906486</x:v>
      </x:c>
      <x:c r="J139" s="15" t="n">
        <x:f>IF($A139&gt;Inputs!$B$7,"",H139+I139)</x:f>
        <x:v>17934941.520467892</x:v>
      </x:c>
      <x:c r="K139" s="15" t="n">
        <x:f>IF($A139&gt;Inputs!$B$7,"",Inputs!$B$10)</x:f>
        <x:v>5000000</x:v>
      </x:c>
      <x:c r="L139" s="15" t="n">
        <x:f>IF($A139&gt;Inputs!$B$7,"",Inputs!$B$11)</x:f>
        <x:v>25000000</x:v>
      </x:c>
      <x:c r="M139" s="16" t="n">
        <x:f>IF(OR($A139&gt;Inputs!$B$7,Inputs!$B$9&lt;=0),"",(J139+K139)/Inputs!$B$9)</x:f>
        <x:v>0.38224902534113153</x:v>
      </x:c>
      <x:c r="N139" s="15" t="n">
        <x:f>IF(OR($A139&gt;Inputs!$B$7,Inputs!$B$9&lt;=0),"",Inputs!$B$9-L139-K139-J139)</x:f>
        <x:v>12065058.479532108</x:v>
      </x:c>
      <x:c r="O139" s="15" t="n">
        <x:f>IF($A139&gt;Inputs!$B$7,"",MAX(0,C139-H139))</x:f>
        <x:v>947368421.0526371</x:v>
      </x:c>
      <x:c r="P139" t="str">
        <x:f>IF($A139&gt;Inputs!$B$7,"",IF($A139&lt;=Inputs!$B$8,"Ân hạn gốc",IF(O139=0,"Tất toán",LOOKUP(2,1/(('Rate Schedule'!$A$5:$A$20&lt;&gt;"")*('Rate Schedule'!$A$5:$A$20&lt;=$A139)),'Rate Schedule'!$C$5:$C$20))))</x:f>
        <x:v>Kịch bản tăng</x:v>
      </x:c>
    </x:row>
    <x:row r="140">
      <x:c r="A140" t="n">
        <x:v>133</x:v>
      </x:c>
      <x:c r="B140" s="14" t="str">
        <x:v>Mon Jun 01 2037 00:00:00 GMT+0700 (Indochina Time)</x:v>
      </x:c>
      <x:c r="C140" s="15" t="n">
        <x:f>IF($A140&gt;Inputs!$B$7,"",IF($A140=1,Inputs!$B$5,O139))</x:f>
        <x:v>947368421.0526371</x:v>
      </x:c>
      <x:c r="D140" s="16" t="n">
        <x:f>IF($A140&gt;Inputs!$B$7,"",LOOKUP(2,1/(('Rate Schedule'!$A$5:$A$20&lt;&gt;"")*('Rate Schedule'!$A$5:$A$20&lt;=$A140)),'Rate Schedule'!$B$5:$B$20))</x:f>
        <x:v>0.115</x:v>
      </x:c>
      <x:c r="E140" s="16" t="n">
        <x:f>IF($A140&gt;Inputs!$B$7,"",D140/12)</x:f>
        <x:v>0.009583333333333334</x:v>
      </x:c>
      <x:c r="F140" s="15" t="n">
        <x:f>IF($A140&gt;Inputs!$B$7,"",IF($A140&lt;=Inputs!$B$8,0,MIN(C140,Inputs!$B$5/MAX(1,Inputs!$B$7-Inputs!$B$8))))</x:f>
        <x:v>8771929.824561404</x:v>
      </x:c>
      <x:c r="G140" s="15" t="n">
        <x:f>IF($A140&gt;Inputs!$B$7,"",IF($A140&gt;=Inputs!$B$14,MIN(MAX(C140-F140,0),Inputs!$B$13),0))</x:f>
        <x:v>0</x:v>
      </x:c>
      <x:c r="H140" s="15" t="n">
        <x:f>IF($A140&gt;Inputs!$B$7,"",F140+G140)</x:f>
        <x:v>8771929.824561404</x:v>
      </x:c>
      <x:c r="I140" s="15" t="n">
        <x:f>IF($A140&gt;Inputs!$B$7,"",C140*E140)</x:f>
        <x:v>9078947.368421106</x:v>
      </x:c>
      <x:c r="J140" s="15" t="n">
        <x:f>IF($A140&gt;Inputs!$B$7,"",H140+I140)</x:f>
        <x:v>17850877.19298251</x:v>
      </x:c>
      <x:c r="K140" s="15" t="n">
        <x:f>IF($A140&gt;Inputs!$B$7,"",Inputs!$B$10)</x:f>
        <x:v>5000000</x:v>
      </x:c>
      <x:c r="L140" s="15" t="n">
        <x:f>IF($A140&gt;Inputs!$B$7,"",Inputs!$B$11)</x:f>
        <x:v>25000000</x:v>
      </x:c>
      <x:c r="M140" s="16" t="n">
        <x:f>IF(OR($A140&gt;Inputs!$B$7,Inputs!$B$9&lt;=0),"",(J140+K140)/Inputs!$B$9)</x:f>
        <x:v>0.38084795321637516</x:v>
      </x:c>
      <x:c r="N140" s="15" t="n">
        <x:f>IF(OR($A140&gt;Inputs!$B$7,Inputs!$B$9&lt;=0),"",Inputs!$B$9-L140-K140-J140)</x:f>
        <x:v>12149122.80701749</x:v>
      </x:c>
      <x:c r="O140" s="15" t="n">
        <x:f>IF($A140&gt;Inputs!$B$7,"",MAX(0,C140-H140))</x:f>
        <x:v>938596491.2280757</x:v>
      </x:c>
      <x:c r="P140" t="str">
        <x:f>IF($A140&gt;Inputs!$B$7,"",IF($A140&lt;=Inputs!$B$8,"Ân hạn gốc",IF(O140=0,"Tất toán",LOOKUP(2,1/(('Rate Schedule'!$A$5:$A$20&lt;&gt;"")*('Rate Schedule'!$A$5:$A$20&lt;=$A140)),'Rate Schedule'!$C$5:$C$20))))</x:f>
        <x:v>Kịch bản tăng</x:v>
      </x:c>
    </x:row>
    <x:row r="141">
      <x:c r="A141" t="n">
        <x:v>134</x:v>
      </x:c>
      <x:c r="B141" s="14" t="str">
        <x:v>Wed Jul 01 2037 00:00:00 GMT+0700 (Indochina Time)</x:v>
      </x:c>
      <x:c r="C141" s="15" t="n">
        <x:f>IF($A141&gt;Inputs!$B$7,"",IF($A141=1,Inputs!$B$5,O140))</x:f>
        <x:v>938596491.2280757</x:v>
      </x:c>
      <x:c r="D141" s="16" t="n">
        <x:f>IF($A141&gt;Inputs!$B$7,"",LOOKUP(2,1/(('Rate Schedule'!$A$5:$A$20&lt;&gt;"")*('Rate Schedule'!$A$5:$A$20&lt;=$A141)),'Rate Schedule'!$B$5:$B$20))</x:f>
        <x:v>0.115</x:v>
      </x:c>
      <x:c r="E141" s="16" t="n">
        <x:f>IF($A141&gt;Inputs!$B$7,"",D141/12)</x:f>
        <x:v>0.009583333333333334</x:v>
      </x:c>
      <x:c r="F141" s="15" t="n">
        <x:f>IF($A141&gt;Inputs!$B$7,"",IF($A141&lt;=Inputs!$B$8,0,MIN(C141,Inputs!$B$5/MAX(1,Inputs!$B$7-Inputs!$B$8))))</x:f>
        <x:v>8771929.824561404</x:v>
      </x:c>
      <x:c r="G141" s="15" t="n">
        <x:f>IF($A141&gt;Inputs!$B$7,"",IF($A141&gt;=Inputs!$B$14,MIN(MAX(C141-F141,0),Inputs!$B$13),0))</x:f>
        <x:v>0</x:v>
      </x:c>
      <x:c r="H141" s="15" t="n">
        <x:f>IF($A141&gt;Inputs!$B$7,"",F141+G141)</x:f>
        <x:v>8771929.824561404</x:v>
      </x:c>
      <x:c r="I141" s="15" t="n">
        <x:f>IF($A141&gt;Inputs!$B$7,"",C141*E141)</x:f>
        <x:v>8994883.040935727</x:v>
      </x:c>
      <x:c r="J141" s="15" t="n">
        <x:f>IF($A141&gt;Inputs!$B$7,"",H141+I141)</x:f>
        <x:v>17766812.86549713</x:v>
      </x:c>
      <x:c r="K141" s="15" t="n">
        <x:f>IF($A141&gt;Inputs!$B$7,"",Inputs!$B$10)</x:f>
        <x:v>5000000</x:v>
      </x:c>
      <x:c r="L141" s="15" t="n">
        <x:f>IF($A141&gt;Inputs!$B$7,"",Inputs!$B$11)</x:f>
        <x:v>25000000</x:v>
      </x:c>
      <x:c r="M141" s="16" t="n">
        <x:f>IF(OR($A141&gt;Inputs!$B$7,Inputs!$B$9&lt;=0),"",(J141+K141)/Inputs!$B$9)</x:f>
        <x:v>0.37944688109161884</x:v>
      </x:c>
      <x:c r="N141" s="15" t="n">
        <x:f>IF(OR($A141&gt;Inputs!$B$7,Inputs!$B$9&lt;=0),"",Inputs!$B$9-L141-K141-J141)</x:f>
        <x:v>12233187.13450287</x:v>
      </x:c>
      <x:c r="O141" s="15" t="n">
        <x:f>IF($A141&gt;Inputs!$B$7,"",MAX(0,C141-H141))</x:f>
        <x:v>929824561.4035144</x:v>
      </x:c>
      <x:c r="P141" t="str">
        <x:f>IF($A141&gt;Inputs!$B$7,"",IF($A141&lt;=Inputs!$B$8,"Ân hạn gốc",IF(O141=0,"Tất toán",LOOKUP(2,1/(('Rate Schedule'!$A$5:$A$20&lt;&gt;"")*('Rate Schedule'!$A$5:$A$20&lt;=$A141)),'Rate Schedule'!$C$5:$C$20))))</x:f>
        <x:v>Kịch bản tăng</x:v>
      </x:c>
    </x:row>
    <x:row r="142">
      <x:c r="A142" t="n">
        <x:v>135</x:v>
      </x:c>
      <x:c r="B142" s="14" t="str">
        <x:v>Sat Aug 01 2037 00:00:00 GMT+0700 (Indochina Time)</x:v>
      </x:c>
      <x:c r="C142" s="15" t="n">
        <x:f>IF($A142&gt;Inputs!$B$7,"",IF($A142=1,Inputs!$B$5,O141))</x:f>
        <x:v>929824561.4035144</x:v>
      </x:c>
      <x:c r="D142" s="16" t="n">
        <x:f>IF($A142&gt;Inputs!$B$7,"",LOOKUP(2,1/(('Rate Schedule'!$A$5:$A$20&lt;&gt;"")*('Rate Schedule'!$A$5:$A$20&lt;=$A142)),'Rate Schedule'!$B$5:$B$20))</x:f>
        <x:v>0.115</x:v>
      </x:c>
      <x:c r="E142" s="16" t="n">
        <x:f>IF($A142&gt;Inputs!$B$7,"",D142/12)</x:f>
        <x:v>0.009583333333333334</x:v>
      </x:c>
      <x:c r="F142" s="15" t="n">
        <x:f>IF($A142&gt;Inputs!$B$7,"",IF($A142&lt;=Inputs!$B$8,0,MIN(C142,Inputs!$B$5/MAX(1,Inputs!$B$7-Inputs!$B$8))))</x:f>
        <x:v>8771929.824561404</x:v>
      </x:c>
      <x:c r="G142" s="15" t="n">
        <x:f>IF($A142&gt;Inputs!$B$7,"",IF($A142&gt;=Inputs!$B$14,MIN(MAX(C142-F142,0),Inputs!$B$13),0))</x:f>
        <x:v>0</x:v>
      </x:c>
      <x:c r="H142" s="15" t="n">
        <x:f>IF($A142&gt;Inputs!$B$7,"",F142+G142)</x:f>
        <x:v>8771929.824561404</x:v>
      </x:c>
      <x:c r="I142" s="15" t="n">
        <x:f>IF($A142&gt;Inputs!$B$7,"",C142*E142)</x:f>
        <x:v>8910818.713450348</x:v>
      </x:c>
      <x:c r="J142" s="15" t="n">
        <x:f>IF($A142&gt;Inputs!$B$7,"",H142+I142)</x:f>
        <x:v>17682748.538011752</x:v>
      </x:c>
      <x:c r="K142" s="15" t="n">
        <x:f>IF($A142&gt;Inputs!$B$7,"",Inputs!$B$10)</x:f>
        <x:v>5000000</x:v>
      </x:c>
      <x:c r="L142" s="15" t="n">
        <x:f>IF($A142&gt;Inputs!$B$7,"",Inputs!$B$11)</x:f>
        <x:v>25000000</x:v>
      </x:c>
      <x:c r="M142" s="16" t="n">
        <x:f>IF(OR($A142&gt;Inputs!$B$7,Inputs!$B$9&lt;=0),"",(J142+K142)/Inputs!$B$9)</x:f>
        <x:v>0.3780458089668625</x:v>
      </x:c>
      <x:c r="N142" s="15" t="n">
        <x:f>IF(OR($A142&gt;Inputs!$B$7,Inputs!$B$9&lt;=0),"",Inputs!$B$9-L142-K142-J142)</x:f>
        <x:v>12317251.461988248</x:v>
      </x:c>
      <x:c r="O142" s="15" t="n">
        <x:f>IF($A142&gt;Inputs!$B$7,"",MAX(0,C142-H142))</x:f>
        <x:v>921052631.578953</x:v>
      </x:c>
      <x:c r="P142" t="str">
        <x:f>IF($A142&gt;Inputs!$B$7,"",IF($A142&lt;=Inputs!$B$8,"Ân hạn gốc",IF(O142=0,"Tất toán",LOOKUP(2,1/(('Rate Schedule'!$A$5:$A$20&lt;&gt;"")*('Rate Schedule'!$A$5:$A$20&lt;=$A142)),'Rate Schedule'!$C$5:$C$20))))</x:f>
        <x:v>Kịch bản tăng</x:v>
      </x:c>
    </x:row>
    <x:row r="143">
      <x:c r="A143" t="n">
        <x:v>136</x:v>
      </x:c>
      <x:c r="B143" s="14" t="str">
        <x:v>Tue Sep 01 2037 00:00:00 GMT+0700 (Indochina Time)</x:v>
      </x:c>
      <x:c r="C143" s="15" t="n">
        <x:f>IF($A143&gt;Inputs!$B$7,"",IF($A143=1,Inputs!$B$5,O142))</x:f>
        <x:v>921052631.578953</x:v>
      </x:c>
      <x:c r="D143" s="16" t="n">
        <x:f>IF($A143&gt;Inputs!$B$7,"",LOOKUP(2,1/(('Rate Schedule'!$A$5:$A$20&lt;&gt;"")*('Rate Schedule'!$A$5:$A$20&lt;=$A143)),'Rate Schedule'!$B$5:$B$20))</x:f>
        <x:v>0.115</x:v>
      </x:c>
      <x:c r="E143" s="16" t="n">
        <x:f>IF($A143&gt;Inputs!$B$7,"",D143/12)</x:f>
        <x:v>0.009583333333333334</x:v>
      </x:c>
      <x:c r="F143" s="15" t="n">
        <x:f>IF($A143&gt;Inputs!$B$7,"",IF($A143&lt;=Inputs!$B$8,0,MIN(C143,Inputs!$B$5/MAX(1,Inputs!$B$7-Inputs!$B$8))))</x:f>
        <x:v>8771929.824561404</x:v>
      </x:c>
      <x:c r="G143" s="15" t="n">
        <x:f>IF($A143&gt;Inputs!$B$7,"",IF($A143&gt;=Inputs!$B$14,MIN(MAX(C143-F143,0),Inputs!$B$13),0))</x:f>
        <x:v>0</x:v>
      </x:c>
      <x:c r="H143" s="15" t="n">
        <x:f>IF($A143&gt;Inputs!$B$7,"",F143+G143)</x:f>
        <x:v>8771929.824561404</x:v>
      </x:c>
      <x:c r="I143" s="15" t="n">
        <x:f>IF($A143&gt;Inputs!$B$7,"",C143*E143)</x:f>
        <x:v>8826754.385964967</x:v>
      </x:c>
      <x:c r="J143" s="15" t="n">
        <x:f>IF($A143&gt;Inputs!$B$7,"",H143+I143)</x:f>
        <x:v>17598684.21052637</x:v>
      </x:c>
      <x:c r="K143" s="15" t="n">
        <x:f>IF($A143&gt;Inputs!$B$7,"",Inputs!$B$10)</x:f>
        <x:v>5000000</x:v>
      </x:c>
      <x:c r="L143" s="15" t="n">
        <x:f>IF($A143&gt;Inputs!$B$7,"",Inputs!$B$11)</x:f>
        <x:v>25000000</x:v>
      </x:c>
      <x:c r="M143" s="16" t="n">
        <x:f>IF(OR($A143&gt;Inputs!$B$7,Inputs!$B$9&lt;=0),"",(J143+K143)/Inputs!$B$9)</x:f>
        <x:v>0.37664473684210614</x:v>
      </x:c>
      <x:c r="N143" s="15" t="n">
        <x:f>IF(OR($A143&gt;Inputs!$B$7,Inputs!$B$9&lt;=0),"",Inputs!$B$9-L143-K143-J143)</x:f>
        <x:v>12401315.78947363</x:v>
      </x:c>
      <x:c r="O143" s="15" t="n">
        <x:f>IF($A143&gt;Inputs!$B$7,"",MAX(0,C143-H143))</x:f>
        <x:v>912280701.7543917</x:v>
      </x:c>
      <x:c r="P143" t="str">
        <x:f>IF($A143&gt;Inputs!$B$7,"",IF($A143&lt;=Inputs!$B$8,"Ân hạn gốc",IF(O143=0,"Tất toán",LOOKUP(2,1/(('Rate Schedule'!$A$5:$A$20&lt;&gt;"")*('Rate Schedule'!$A$5:$A$20&lt;=$A143)),'Rate Schedule'!$C$5:$C$20))))</x:f>
        <x:v>Kịch bản tăng</x:v>
      </x:c>
    </x:row>
    <x:row r="144">
      <x:c r="A144" t="n">
        <x:v>137</x:v>
      </x:c>
      <x:c r="B144" s="14" t="str">
        <x:v>Thu Oct 01 2037 00:00:00 GMT+0700 (Indochina Time)</x:v>
      </x:c>
      <x:c r="C144" s="15" t="n">
        <x:f>IF($A144&gt;Inputs!$B$7,"",IF($A144=1,Inputs!$B$5,O143))</x:f>
        <x:v>912280701.7543917</x:v>
      </x:c>
      <x:c r="D144" s="16" t="n">
        <x:f>IF($A144&gt;Inputs!$B$7,"",LOOKUP(2,1/(('Rate Schedule'!$A$5:$A$20&lt;&gt;"")*('Rate Schedule'!$A$5:$A$20&lt;=$A144)),'Rate Schedule'!$B$5:$B$20))</x:f>
        <x:v>0.115</x:v>
      </x:c>
      <x:c r="E144" s="16" t="n">
        <x:f>IF($A144&gt;Inputs!$B$7,"",D144/12)</x:f>
        <x:v>0.009583333333333334</x:v>
      </x:c>
      <x:c r="F144" s="15" t="n">
        <x:f>IF($A144&gt;Inputs!$B$7,"",IF($A144&lt;=Inputs!$B$8,0,MIN(C144,Inputs!$B$5/MAX(1,Inputs!$B$7-Inputs!$B$8))))</x:f>
        <x:v>8771929.824561404</x:v>
      </x:c>
      <x:c r="G144" s="15" t="n">
        <x:f>IF($A144&gt;Inputs!$B$7,"",IF($A144&gt;=Inputs!$B$14,MIN(MAX(C144-F144,0),Inputs!$B$13),0))</x:f>
        <x:v>0</x:v>
      </x:c>
      <x:c r="H144" s="15" t="n">
        <x:f>IF($A144&gt;Inputs!$B$7,"",F144+G144)</x:f>
        <x:v>8771929.824561404</x:v>
      </x:c>
      <x:c r="I144" s="15" t="n">
        <x:f>IF($A144&gt;Inputs!$B$7,"",C144*E144)</x:f>
        <x:v>8742690.058479588</x:v>
      </x:c>
      <x:c r="J144" s="15" t="n">
        <x:f>IF($A144&gt;Inputs!$B$7,"",H144+I144)</x:f>
        <x:v>17514619.883040994</x:v>
      </x:c>
      <x:c r="K144" s="15" t="n">
        <x:f>IF($A144&gt;Inputs!$B$7,"",Inputs!$B$10)</x:f>
        <x:v>5000000</x:v>
      </x:c>
      <x:c r="L144" s="15" t="n">
        <x:f>IF($A144&gt;Inputs!$B$7,"",Inputs!$B$11)</x:f>
        <x:v>25000000</x:v>
      </x:c>
      <x:c r="M144" s="16" t="n">
        <x:f>IF(OR($A144&gt;Inputs!$B$7,Inputs!$B$9&lt;=0),"",(J144+K144)/Inputs!$B$9)</x:f>
        <x:v>0.37524366471734993</x:v>
      </x:c>
      <x:c r="N144" s="15" t="n">
        <x:f>IF(OR($A144&gt;Inputs!$B$7,Inputs!$B$9&lt;=0),"",Inputs!$B$9-L144-K144-J144)</x:f>
        <x:v>12485380.116959006</x:v>
      </x:c>
      <x:c r="O144" s="15" t="n">
        <x:f>IF($A144&gt;Inputs!$B$7,"",MAX(0,C144-H144))</x:f>
        <x:v>903508771.9298303</x:v>
      </x:c>
      <x:c r="P144" t="str">
        <x:f>IF($A144&gt;Inputs!$B$7,"",IF($A144&lt;=Inputs!$B$8,"Ân hạn gốc",IF(O144=0,"Tất toán",LOOKUP(2,1/(('Rate Schedule'!$A$5:$A$20&lt;&gt;"")*('Rate Schedule'!$A$5:$A$20&lt;=$A144)),'Rate Schedule'!$C$5:$C$20))))</x:f>
        <x:v>Kịch bản tăng</x:v>
      </x:c>
    </x:row>
    <x:row r="145">
      <x:c r="A145" t="n">
        <x:v>138</x:v>
      </x:c>
      <x:c r="B145" s="14" t="str">
        <x:v>Sun Nov 01 2037 00:00:00 GMT+0700 (Indochina Time)</x:v>
      </x:c>
      <x:c r="C145" s="15" t="n">
        <x:f>IF($A145&gt;Inputs!$B$7,"",IF($A145=1,Inputs!$B$5,O144))</x:f>
        <x:v>903508771.9298303</x:v>
      </x:c>
      <x:c r="D145" s="16" t="n">
        <x:f>IF($A145&gt;Inputs!$B$7,"",LOOKUP(2,1/(('Rate Schedule'!$A$5:$A$20&lt;&gt;"")*('Rate Schedule'!$A$5:$A$20&lt;=$A145)),'Rate Schedule'!$B$5:$B$20))</x:f>
        <x:v>0.115</x:v>
      </x:c>
      <x:c r="E145" s="16" t="n">
        <x:f>IF($A145&gt;Inputs!$B$7,"",D145/12)</x:f>
        <x:v>0.009583333333333334</x:v>
      </x:c>
      <x:c r="F145" s="15" t="n">
        <x:f>IF($A145&gt;Inputs!$B$7,"",IF($A145&lt;=Inputs!$B$8,0,MIN(C145,Inputs!$B$5/MAX(1,Inputs!$B$7-Inputs!$B$8))))</x:f>
        <x:v>8771929.824561404</x:v>
      </x:c>
      <x:c r="G145" s="15" t="n">
        <x:f>IF($A145&gt;Inputs!$B$7,"",IF($A145&gt;=Inputs!$B$14,MIN(MAX(C145-F145,0),Inputs!$B$13),0))</x:f>
        <x:v>0</x:v>
      </x:c>
      <x:c r="H145" s="15" t="n">
        <x:f>IF($A145&gt;Inputs!$B$7,"",F145+G145)</x:f>
        <x:v>8771929.824561404</x:v>
      </x:c>
      <x:c r="I145" s="15" t="n">
        <x:f>IF($A145&gt;Inputs!$B$7,"",C145*E145)</x:f>
        <x:v>8658625.730994208</x:v>
      </x:c>
      <x:c r="J145" s="15" t="n">
        <x:f>IF($A145&gt;Inputs!$B$7,"",H145+I145)</x:f>
        <x:v>17430555.55555561</x:v>
      </x:c>
      <x:c r="K145" s="15" t="n">
        <x:f>IF($A145&gt;Inputs!$B$7,"",Inputs!$B$10)</x:f>
        <x:v>5000000</x:v>
      </x:c>
      <x:c r="L145" s="15" t="n">
        <x:f>IF($A145&gt;Inputs!$B$7,"",Inputs!$B$11)</x:f>
        <x:v>25000000</x:v>
      </x:c>
      <x:c r="M145" s="16" t="n">
        <x:f>IF(OR($A145&gt;Inputs!$B$7,Inputs!$B$9&lt;=0),"",(J145+K145)/Inputs!$B$9)</x:f>
        <x:v>0.3738425925925935</x:v>
      </x:c>
      <x:c r="N145" s="15" t="n">
        <x:f>IF(OR($A145&gt;Inputs!$B$7,Inputs!$B$9&lt;=0),"",Inputs!$B$9-L145-K145-J145)</x:f>
        <x:v>12569444.444444388</x:v>
      </x:c>
      <x:c r="O145" s="15" t="n">
        <x:f>IF($A145&gt;Inputs!$B$7,"",MAX(0,C145-H145))</x:f>
        <x:v>894736842.105269</x:v>
      </x:c>
      <x:c r="P145" t="str">
        <x:f>IF($A145&gt;Inputs!$B$7,"",IF($A145&lt;=Inputs!$B$8,"Ân hạn gốc",IF(O145=0,"Tất toán",LOOKUP(2,1/(('Rate Schedule'!$A$5:$A$20&lt;&gt;"")*('Rate Schedule'!$A$5:$A$20&lt;=$A145)),'Rate Schedule'!$C$5:$C$20))))</x:f>
        <x:v>Kịch bản tăng</x:v>
      </x:c>
    </x:row>
    <x:row r="146">
      <x:c r="A146" t="n">
        <x:v>139</x:v>
      </x:c>
      <x:c r="B146" s="14" t="str">
        <x:v>Tue Dec 01 2037 00:00:00 GMT+0700 (Indochina Time)</x:v>
      </x:c>
      <x:c r="C146" s="15" t="n">
        <x:f>IF($A146&gt;Inputs!$B$7,"",IF($A146=1,Inputs!$B$5,O145))</x:f>
        <x:v>894736842.105269</x:v>
      </x:c>
      <x:c r="D146" s="16" t="n">
        <x:f>IF($A146&gt;Inputs!$B$7,"",LOOKUP(2,1/(('Rate Schedule'!$A$5:$A$20&lt;&gt;"")*('Rate Schedule'!$A$5:$A$20&lt;=$A146)),'Rate Schedule'!$B$5:$B$20))</x:f>
        <x:v>0.115</x:v>
      </x:c>
      <x:c r="E146" s="16" t="n">
        <x:f>IF($A146&gt;Inputs!$B$7,"",D146/12)</x:f>
        <x:v>0.009583333333333334</x:v>
      </x:c>
      <x:c r="F146" s="15" t="n">
        <x:f>IF($A146&gt;Inputs!$B$7,"",IF($A146&lt;=Inputs!$B$8,0,MIN(C146,Inputs!$B$5/MAX(1,Inputs!$B$7-Inputs!$B$8))))</x:f>
        <x:v>8771929.824561404</x:v>
      </x:c>
      <x:c r="G146" s="15" t="n">
        <x:f>IF($A146&gt;Inputs!$B$7,"",IF($A146&gt;=Inputs!$B$14,MIN(MAX(C146-F146,0),Inputs!$B$13),0))</x:f>
        <x:v>0</x:v>
      </x:c>
      <x:c r="H146" s="15" t="n">
        <x:f>IF($A146&gt;Inputs!$B$7,"",F146+G146)</x:f>
        <x:v>8771929.824561404</x:v>
      </x:c>
      <x:c r="I146" s="15" t="n">
        <x:f>IF($A146&gt;Inputs!$B$7,"",C146*E146)</x:f>
        <x:v>8574561.403508829</x:v>
      </x:c>
      <x:c r="J146" s="15" t="n">
        <x:f>IF($A146&gt;Inputs!$B$7,"",H146+I146)</x:f>
        <x:v>17346491.228070233</x:v>
      </x:c>
      <x:c r="K146" s="15" t="n">
        <x:f>IF($A146&gt;Inputs!$B$7,"",Inputs!$B$10)</x:f>
        <x:v>5000000</x:v>
      </x:c>
      <x:c r="L146" s="15" t="n">
        <x:f>IF($A146&gt;Inputs!$B$7,"",Inputs!$B$11)</x:f>
        <x:v>25000000</x:v>
      </x:c>
      <x:c r="M146" s="16" t="n">
        <x:f>IF(OR($A146&gt;Inputs!$B$7,Inputs!$B$9&lt;=0),"",(J146+K146)/Inputs!$B$9)</x:f>
        <x:v>0.37244152046783724</x:v>
      </x:c>
      <x:c r="N146" s="15" t="n">
        <x:f>IF(OR($A146&gt;Inputs!$B$7,Inputs!$B$9&lt;=0),"",Inputs!$B$9-L146-K146-J146)</x:f>
        <x:v>12653508.771929767</x:v>
      </x:c>
      <x:c r="O146" s="15" t="n">
        <x:f>IF($A146&gt;Inputs!$B$7,"",MAX(0,C146-H146))</x:f>
        <x:v>885964912.2807076</x:v>
      </x:c>
      <x:c r="P146" t="str">
        <x:f>IF($A146&gt;Inputs!$B$7,"",IF($A146&lt;=Inputs!$B$8,"Ân hạn gốc",IF(O146=0,"Tất toán",LOOKUP(2,1/(('Rate Schedule'!$A$5:$A$20&lt;&gt;"")*('Rate Schedule'!$A$5:$A$20&lt;=$A146)),'Rate Schedule'!$C$5:$C$20))))</x:f>
        <x:v>Kịch bản tăng</x:v>
      </x:c>
    </x:row>
    <x:row r="147">
      <x:c r="A147" t="n">
        <x:v>140</x:v>
      </x:c>
      <x:c r="B147" s="14" t="str">
        <x:v>Fri Jan 01 2038 00:00:00 GMT+0700 (Indochina Time)</x:v>
      </x:c>
      <x:c r="C147" s="15" t="n">
        <x:f>IF($A147&gt;Inputs!$B$7,"",IF($A147=1,Inputs!$B$5,O146))</x:f>
        <x:v>885964912.2807076</x:v>
      </x:c>
      <x:c r="D147" s="16" t="n">
        <x:f>IF($A147&gt;Inputs!$B$7,"",LOOKUP(2,1/(('Rate Schedule'!$A$5:$A$20&lt;&gt;"")*('Rate Schedule'!$A$5:$A$20&lt;=$A147)),'Rate Schedule'!$B$5:$B$20))</x:f>
        <x:v>0.115</x:v>
      </x:c>
      <x:c r="E147" s="16" t="n">
        <x:f>IF($A147&gt;Inputs!$B$7,"",D147/12)</x:f>
        <x:v>0.009583333333333334</x:v>
      </x:c>
      <x:c r="F147" s="15" t="n">
        <x:f>IF($A147&gt;Inputs!$B$7,"",IF($A147&lt;=Inputs!$B$8,0,MIN(C147,Inputs!$B$5/MAX(1,Inputs!$B$7-Inputs!$B$8))))</x:f>
        <x:v>8771929.824561404</x:v>
      </x:c>
      <x:c r="G147" s="15" t="n">
        <x:f>IF($A147&gt;Inputs!$B$7,"",IF($A147&gt;=Inputs!$B$14,MIN(MAX(C147-F147,0),Inputs!$B$13),0))</x:f>
        <x:v>0</x:v>
      </x:c>
      <x:c r="H147" s="15" t="n">
        <x:f>IF($A147&gt;Inputs!$B$7,"",F147+G147)</x:f>
        <x:v>8771929.824561404</x:v>
      </x:c>
      <x:c r="I147" s="15" t="n">
        <x:f>IF($A147&gt;Inputs!$B$7,"",C147*E147)</x:f>
        <x:v>8490497.076023448</x:v>
      </x:c>
      <x:c r="J147" s="15" t="n">
        <x:f>IF($A147&gt;Inputs!$B$7,"",H147+I147)</x:f>
        <x:v>17262426.900584854</x:v>
      </x:c>
      <x:c r="K147" s="15" t="n">
        <x:f>IF($A147&gt;Inputs!$B$7,"",Inputs!$B$10)</x:f>
        <x:v>5000000</x:v>
      </x:c>
      <x:c r="L147" s="15" t="n">
        <x:f>IF($A147&gt;Inputs!$B$7,"",Inputs!$B$11)</x:f>
        <x:v>25000000</x:v>
      </x:c>
      <x:c r="M147" s="16" t="n">
        <x:f>IF(OR($A147&gt;Inputs!$B$7,Inputs!$B$9&lt;=0),"",(J147+K147)/Inputs!$B$9)</x:f>
        <x:v>0.3710404483430809</x:v>
      </x:c>
      <x:c r="N147" s="15" t="n">
        <x:f>IF(OR($A147&gt;Inputs!$B$7,Inputs!$B$9&lt;=0),"",Inputs!$B$9-L147-K147-J147)</x:f>
        <x:v>12737573.099415146</x:v>
      </x:c>
      <x:c r="O147" s="15" t="n">
        <x:f>IF($A147&gt;Inputs!$B$7,"",MAX(0,C147-H147))</x:f>
        <x:v>877192982.4561462</x:v>
      </x:c>
      <x:c r="P147" t="str">
        <x:f>IF($A147&gt;Inputs!$B$7,"",IF($A147&lt;=Inputs!$B$8,"Ân hạn gốc",IF(O147=0,"Tất toán",LOOKUP(2,1/(('Rate Schedule'!$A$5:$A$20&lt;&gt;"")*('Rate Schedule'!$A$5:$A$20&lt;=$A147)),'Rate Schedule'!$C$5:$C$20))))</x:f>
        <x:v>Kịch bản tăng</x:v>
      </x:c>
    </x:row>
    <x:row r="148">
      <x:c r="A148" t="n">
        <x:v>141</x:v>
      </x:c>
      <x:c r="B148" s="14" t="str">
        <x:v>Mon Feb 01 2038 00:00:00 GMT+0700 (Indochina Time)</x:v>
      </x:c>
      <x:c r="C148" s="15" t="n">
        <x:f>IF($A148&gt;Inputs!$B$7,"",IF($A148=1,Inputs!$B$5,O147))</x:f>
        <x:v>877192982.4561462</x:v>
      </x:c>
      <x:c r="D148" s="16" t="n">
        <x:f>IF($A148&gt;Inputs!$B$7,"",LOOKUP(2,1/(('Rate Schedule'!$A$5:$A$20&lt;&gt;"")*('Rate Schedule'!$A$5:$A$20&lt;=$A148)),'Rate Schedule'!$B$5:$B$20))</x:f>
        <x:v>0.115</x:v>
      </x:c>
      <x:c r="E148" s="16" t="n">
        <x:f>IF($A148&gt;Inputs!$B$7,"",D148/12)</x:f>
        <x:v>0.009583333333333334</x:v>
      </x:c>
      <x:c r="F148" s="15" t="n">
        <x:f>IF($A148&gt;Inputs!$B$7,"",IF($A148&lt;=Inputs!$B$8,0,MIN(C148,Inputs!$B$5/MAX(1,Inputs!$B$7-Inputs!$B$8))))</x:f>
        <x:v>8771929.824561404</x:v>
      </x:c>
      <x:c r="G148" s="15" t="n">
        <x:f>IF($A148&gt;Inputs!$B$7,"",IF($A148&gt;=Inputs!$B$14,MIN(MAX(C148-F148,0),Inputs!$B$13),0))</x:f>
        <x:v>0</x:v>
      </x:c>
      <x:c r="H148" s="15" t="n">
        <x:f>IF($A148&gt;Inputs!$B$7,"",F148+G148)</x:f>
        <x:v>8771929.824561404</x:v>
      </x:c>
      <x:c r="I148" s="15" t="n">
        <x:f>IF($A148&gt;Inputs!$B$7,"",C148*E148)</x:f>
        <x:v>8406432.74853807</x:v>
      </x:c>
      <x:c r="J148" s="15" t="n">
        <x:f>IF($A148&gt;Inputs!$B$7,"",H148+I148)</x:f>
        <x:v>17178362.57309947</x:v>
      </x:c>
      <x:c r="K148" s="15" t="n">
        <x:f>IF($A148&gt;Inputs!$B$7,"",Inputs!$B$10)</x:f>
        <x:v>5000000</x:v>
      </x:c>
      <x:c r="L148" s="15" t="n">
        <x:f>IF($A148&gt;Inputs!$B$7,"",Inputs!$B$11)</x:f>
        <x:v>25000000</x:v>
      </x:c>
      <x:c r="M148" s="16" t="n">
        <x:f>IF(OR($A148&gt;Inputs!$B$7,Inputs!$B$9&lt;=0),"",(J148+K148)/Inputs!$B$9)</x:f>
        <x:v>0.36963937621832454</x:v>
      </x:c>
      <x:c r="N148" s="15" t="n">
        <x:f>IF(OR($A148&gt;Inputs!$B$7,Inputs!$B$9&lt;=0),"",Inputs!$B$9-L148-K148-J148)</x:f>
        <x:v>12821637.426900528</x:v>
      </x:c>
      <x:c r="O148" s="15" t="n">
        <x:f>IF($A148&gt;Inputs!$B$7,"",MAX(0,C148-H148))</x:f>
        <x:v>868421052.6315849</x:v>
      </x:c>
      <x:c r="P148" t="str">
        <x:f>IF($A148&gt;Inputs!$B$7,"",IF($A148&lt;=Inputs!$B$8,"Ân hạn gốc",IF(O148=0,"Tất toán",LOOKUP(2,1/(('Rate Schedule'!$A$5:$A$20&lt;&gt;"")*('Rate Schedule'!$A$5:$A$20&lt;=$A148)),'Rate Schedule'!$C$5:$C$20))))</x:f>
        <x:v>Kịch bản tăng</x:v>
      </x:c>
    </x:row>
    <x:row r="149">
      <x:c r="A149" t="n">
        <x:v>142</x:v>
      </x:c>
      <x:c r="B149" s="14" t="str">
        <x:v>Mon Mar 01 2038 00:00:00 GMT+0700 (Indochina Time)</x:v>
      </x:c>
      <x:c r="C149" s="15" t="n">
        <x:f>IF($A149&gt;Inputs!$B$7,"",IF($A149=1,Inputs!$B$5,O148))</x:f>
        <x:v>868421052.6315849</x:v>
      </x:c>
      <x:c r="D149" s="16" t="n">
        <x:f>IF($A149&gt;Inputs!$B$7,"",LOOKUP(2,1/(('Rate Schedule'!$A$5:$A$20&lt;&gt;"")*('Rate Schedule'!$A$5:$A$20&lt;=$A149)),'Rate Schedule'!$B$5:$B$20))</x:f>
        <x:v>0.115</x:v>
      </x:c>
      <x:c r="E149" s="16" t="n">
        <x:f>IF($A149&gt;Inputs!$B$7,"",D149/12)</x:f>
        <x:v>0.009583333333333334</x:v>
      </x:c>
      <x:c r="F149" s="15" t="n">
        <x:f>IF($A149&gt;Inputs!$B$7,"",IF($A149&lt;=Inputs!$B$8,0,MIN(C149,Inputs!$B$5/MAX(1,Inputs!$B$7-Inputs!$B$8))))</x:f>
        <x:v>8771929.824561404</x:v>
      </x:c>
      <x:c r="G149" s="15" t="n">
        <x:f>IF($A149&gt;Inputs!$B$7,"",IF($A149&gt;=Inputs!$B$14,MIN(MAX(C149-F149,0),Inputs!$B$13),0))</x:f>
        <x:v>0</x:v>
      </x:c>
      <x:c r="H149" s="15" t="n">
        <x:f>IF($A149&gt;Inputs!$B$7,"",F149+G149)</x:f>
        <x:v>8771929.824561404</x:v>
      </x:c>
      <x:c r="I149" s="15" t="n">
        <x:f>IF($A149&gt;Inputs!$B$7,"",C149*E149)</x:f>
        <x:v>8322368.42105269</x:v>
      </x:c>
      <x:c r="J149" s="15" t="n">
        <x:f>IF($A149&gt;Inputs!$B$7,"",H149+I149)</x:f>
        <x:v>17094298.245614093</x:v>
      </x:c>
      <x:c r="K149" s="15" t="n">
        <x:f>IF($A149&gt;Inputs!$B$7,"",Inputs!$B$10)</x:f>
        <x:v>5000000</x:v>
      </x:c>
      <x:c r="L149" s="15" t="n">
        <x:f>IF($A149&gt;Inputs!$B$7,"",Inputs!$B$11)</x:f>
        <x:v>25000000</x:v>
      </x:c>
      <x:c r="M149" s="16" t="n">
        <x:f>IF(OR($A149&gt;Inputs!$B$7,Inputs!$B$9&lt;=0),"",(J149+K149)/Inputs!$B$9)</x:f>
        <x:v>0.3682383040935682</x:v>
      </x:c>
      <x:c r="N149" s="15" t="n">
        <x:f>IF(OR($A149&gt;Inputs!$B$7,Inputs!$B$9&lt;=0),"",Inputs!$B$9-L149-K149-J149)</x:f>
        <x:v>12905701.754385907</x:v>
      </x:c>
      <x:c r="O149" s="15" t="n">
        <x:f>IF($A149&gt;Inputs!$B$7,"",MAX(0,C149-H149))</x:f>
        <x:v>859649122.8070235</x:v>
      </x:c>
      <x:c r="P149" t="str">
        <x:f>IF($A149&gt;Inputs!$B$7,"",IF($A149&lt;=Inputs!$B$8,"Ân hạn gốc",IF(O149=0,"Tất toán",LOOKUP(2,1/(('Rate Schedule'!$A$5:$A$20&lt;&gt;"")*('Rate Schedule'!$A$5:$A$20&lt;=$A149)),'Rate Schedule'!$C$5:$C$20))))</x:f>
        <x:v>Kịch bản tăng</x:v>
      </x:c>
    </x:row>
    <x:row r="150">
      <x:c r="A150" t="n">
        <x:v>143</x:v>
      </x:c>
      <x:c r="B150" s="14" t="str">
        <x:v>Thu Apr 01 2038 00:00:00 GMT+0700 (Indochina Time)</x:v>
      </x:c>
      <x:c r="C150" s="15" t="n">
        <x:f>IF($A150&gt;Inputs!$B$7,"",IF($A150=1,Inputs!$B$5,O149))</x:f>
        <x:v>859649122.8070235</x:v>
      </x:c>
      <x:c r="D150" s="16" t="n">
        <x:f>IF($A150&gt;Inputs!$B$7,"",LOOKUP(2,1/(('Rate Schedule'!$A$5:$A$20&lt;&gt;"")*('Rate Schedule'!$A$5:$A$20&lt;=$A150)),'Rate Schedule'!$B$5:$B$20))</x:f>
        <x:v>0.115</x:v>
      </x:c>
      <x:c r="E150" s="16" t="n">
        <x:f>IF($A150&gt;Inputs!$B$7,"",D150/12)</x:f>
        <x:v>0.009583333333333334</x:v>
      </x:c>
      <x:c r="F150" s="15" t="n">
        <x:f>IF($A150&gt;Inputs!$B$7,"",IF($A150&lt;=Inputs!$B$8,0,MIN(C150,Inputs!$B$5/MAX(1,Inputs!$B$7-Inputs!$B$8))))</x:f>
        <x:v>8771929.824561404</x:v>
      </x:c>
      <x:c r="G150" s="15" t="n">
        <x:f>IF($A150&gt;Inputs!$B$7,"",IF($A150&gt;=Inputs!$B$14,MIN(MAX(C150-F150,0),Inputs!$B$13),0))</x:f>
        <x:v>0</x:v>
      </x:c>
      <x:c r="H150" s="15" t="n">
        <x:f>IF($A150&gt;Inputs!$B$7,"",F150+G150)</x:f>
        <x:v>8771929.824561404</x:v>
      </x:c>
      <x:c r="I150" s="15" t="n">
        <x:f>IF($A150&gt;Inputs!$B$7,"",C150*E150)</x:f>
        <x:v>8238304.09356731</x:v>
      </x:c>
      <x:c r="J150" s="15" t="n">
        <x:f>IF($A150&gt;Inputs!$B$7,"",H150+I150)</x:f>
        <x:v>17010233.918128714</x:v>
      </x:c>
      <x:c r="K150" s="15" t="n">
        <x:f>IF($A150&gt;Inputs!$B$7,"",Inputs!$B$10)</x:f>
        <x:v>5000000</x:v>
      </x:c>
      <x:c r="L150" s="15" t="n">
        <x:f>IF($A150&gt;Inputs!$B$7,"",Inputs!$B$11)</x:f>
        <x:v>25000000</x:v>
      </x:c>
      <x:c r="M150" s="16" t="n">
        <x:f>IF(OR($A150&gt;Inputs!$B$7,Inputs!$B$9&lt;=0),"",(J150+K150)/Inputs!$B$9)</x:f>
        <x:v>0.3668372319688119</x:v>
      </x:c>
      <x:c r="N150" s="15" t="n">
        <x:f>IF(OR($A150&gt;Inputs!$B$7,Inputs!$B$9&lt;=0),"",Inputs!$B$9-L150-K150-J150)</x:f>
        <x:v>12989766.081871286</x:v>
      </x:c>
      <x:c r="O150" s="15" t="n">
        <x:f>IF($A150&gt;Inputs!$B$7,"",MAX(0,C150-H150))</x:f>
        <x:v>850877192.9824622</x:v>
      </x:c>
      <x:c r="P150" t="str">
        <x:f>IF($A150&gt;Inputs!$B$7,"",IF($A150&lt;=Inputs!$B$8,"Ân hạn gốc",IF(O150=0,"Tất toán",LOOKUP(2,1/(('Rate Schedule'!$A$5:$A$20&lt;&gt;"")*('Rate Schedule'!$A$5:$A$20&lt;=$A150)),'Rate Schedule'!$C$5:$C$20))))</x:f>
        <x:v>Kịch bản tăng</x:v>
      </x:c>
    </x:row>
    <x:row r="151">
      <x:c r="A151" t="n">
        <x:v>144</x:v>
      </x:c>
      <x:c r="B151" s="14" t="str">
        <x:v>Sat May 01 2038 00:00:00 GMT+0700 (Indochina Time)</x:v>
      </x:c>
      <x:c r="C151" s="15" t="n">
        <x:f>IF($A151&gt;Inputs!$B$7,"",IF($A151=1,Inputs!$B$5,O150))</x:f>
        <x:v>850877192.9824622</x:v>
      </x:c>
      <x:c r="D151" s="16" t="n">
        <x:f>IF($A151&gt;Inputs!$B$7,"",LOOKUP(2,1/(('Rate Schedule'!$A$5:$A$20&lt;&gt;"")*('Rate Schedule'!$A$5:$A$20&lt;=$A151)),'Rate Schedule'!$B$5:$B$20))</x:f>
        <x:v>0.115</x:v>
      </x:c>
      <x:c r="E151" s="16" t="n">
        <x:f>IF($A151&gt;Inputs!$B$7,"",D151/12)</x:f>
        <x:v>0.009583333333333334</x:v>
      </x:c>
      <x:c r="F151" s="15" t="n">
        <x:f>IF($A151&gt;Inputs!$B$7,"",IF($A151&lt;=Inputs!$B$8,0,MIN(C151,Inputs!$B$5/MAX(1,Inputs!$B$7-Inputs!$B$8))))</x:f>
        <x:v>8771929.824561404</x:v>
      </x:c>
      <x:c r="G151" s="15" t="n">
        <x:f>IF($A151&gt;Inputs!$B$7,"",IF($A151&gt;=Inputs!$B$14,MIN(MAX(C151-F151,0),Inputs!$B$13),0))</x:f>
        <x:v>0</x:v>
      </x:c>
      <x:c r="H151" s="15" t="n">
        <x:f>IF($A151&gt;Inputs!$B$7,"",F151+G151)</x:f>
        <x:v>8771929.824561404</x:v>
      </x:c>
      <x:c r="I151" s="15" t="n">
        <x:f>IF($A151&gt;Inputs!$B$7,"",C151*E151)</x:f>
        <x:v>8154239.76608193</x:v>
      </x:c>
      <x:c r="J151" s="15" t="n">
        <x:f>IF($A151&gt;Inputs!$B$7,"",H151+I151)</x:f>
        <x:v>16926169.590643335</x:v>
      </x:c>
      <x:c r="K151" s="15" t="n">
        <x:f>IF($A151&gt;Inputs!$B$7,"",Inputs!$B$10)</x:f>
        <x:v>5000000</x:v>
      </x:c>
      <x:c r="L151" s="15" t="n">
        <x:f>IF($A151&gt;Inputs!$B$7,"",Inputs!$B$11)</x:f>
        <x:v>25000000</x:v>
      </x:c>
      <x:c r="M151" s="16" t="n">
        <x:f>IF(OR($A151&gt;Inputs!$B$7,Inputs!$B$9&lt;=0),"",(J151+K151)/Inputs!$B$9)</x:f>
        <x:v>0.3654361598440556</x:v>
      </x:c>
      <x:c r="N151" s="15" t="n">
        <x:f>IF(OR($A151&gt;Inputs!$B$7,Inputs!$B$9&lt;=0),"",Inputs!$B$9-L151-K151-J151)</x:f>
        <x:v>13073830.409356665</x:v>
      </x:c>
      <x:c r="O151" s="15" t="n">
        <x:f>IF($A151&gt;Inputs!$B$7,"",MAX(0,C151-H151))</x:f>
        <x:v>842105263.1579008</x:v>
      </x:c>
      <x:c r="P151" t="str">
        <x:f>IF($A151&gt;Inputs!$B$7,"",IF($A151&lt;=Inputs!$B$8,"Ân hạn gốc",IF(O151=0,"Tất toán",LOOKUP(2,1/(('Rate Schedule'!$A$5:$A$20&lt;&gt;"")*('Rate Schedule'!$A$5:$A$20&lt;=$A151)),'Rate Schedule'!$C$5:$C$20))))</x:f>
        <x:v>Kịch bản tăng</x:v>
      </x:c>
    </x:row>
    <x:row r="152">
      <x:c r="A152" t="n">
        <x:v>145</x:v>
      </x:c>
      <x:c r="B152" s="14" t="str">
        <x:v>Tue Jun 01 2038 00:00:00 GMT+0700 (Indochina Time)</x:v>
      </x:c>
      <x:c r="C152" s="15" t="n">
        <x:f>IF($A152&gt;Inputs!$B$7,"",IF($A152=1,Inputs!$B$5,O151))</x:f>
        <x:v>842105263.1579008</x:v>
      </x:c>
      <x:c r="D152" s="16" t="n">
        <x:f>IF($A152&gt;Inputs!$B$7,"",LOOKUP(2,1/(('Rate Schedule'!$A$5:$A$20&lt;&gt;"")*('Rate Schedule'!$A$5:$A$20&lt;=$A152)),'Rate Schedule'!$B$5:$B$20))</x:f>
        <x:v>0.115</x:v>
      </x:c>
      <x:c r="E152" s="16" t="n">
        <x:f>IF($A152&gt;Inputs!$B$7,"",D152/12)</x:f>
        <x:v>0.009583333333333334</x:v>
      </x:c>
      <x:c r="F152" s="15" t="n">
        <x:f>IF($A152&gt;Inputs!$B$7,"",IF($A152&lt;=Inputs!$B$8,0,MIN(C152,Inputs!$B$5/MAX(1,Inputs!$B$7-Inputs!$B$8))))</x:f>
        <x:v>8771929.824561404</x:v>
      </x:c>
      <x:c r="G152" s="15" t="n">
        <x:f>IF($A152&gt;Inputs!$B$7,"",IF($A152&gt;=Inputs!$B$14,MIN(MAX(C152-F152,0),Inputs!$B$13),0))</x:f>
        <x:v>0</x:v>
      </x:c>
      <x:c r="H152" s="15" t="n">
        <x:f>IF($A152&gt;Inputs!$B$7,"",F152+G152)</x:f>
        <x:v>8771929.824561404</x:v>
      </x:c>
      <x:c r="I152" s="15" t="n">
        <x:f>IF($A152&gt;Inputs!$B$7,"",C152*E152)</x:f>
        <x:v>8070175.43859655</x:v>
      </x:c>
      <x:c r="J152" s="15" t="n">
        <x:f>IF($A152&gt;Inputs!$B$7,"",H152+I152)</x:f>
        <x:v>16842105.263157956</x:v>
      </x:c>
      <x:c r="K152" s="15" t="n">
        <x:f>IF($A152&gt;Inputs!$B$7,"",Inputs!$B$10)</x:f>
        <x:v>5000000</x:v>
      </x:c>
      <x:c r="L152" s="15" t="n">
        <x:f>IF($A152&gt;Inputs!$B$7,"",Inputs!$B$11)</x:f>
        <x:v>25000000</x:v>
      </x:c>
      <x:c r="M152" s="16" t="n">
        <x:f>IF(OR($A152&gt;Inputs!$B$7,Inputs!$B$9&lt;=0),"",(J152+K152)/Inputs!$B$9)</x:f>
        <x:v>0.36403508771929927</x:v>
      </x:c>
      <x:c r="N152" s="15" t="n">
        <x:f>IF(OR($A152&gt;Inputs!$B$7,Inputs!$B$9&lt;=0),"",Inputs!$B$9-L152-K152-J152)</x:f>
        <x:v>13157894.736842044</x:v>
      </x:c>
      <x:c r="O152" s="15" t="n">
        <x:f>IF($A152&gt;Inputs!$B$7,"",MAX(0,C152-H152))</x:f>
        <x:v>833333333.3333395</x:v>
      </x:c>
      <x:c r="P152" t="str">
        <x:f>IF($A152&gt;Inputs!$B$7,"",IF($A152&lt;=Inputs!$B$8,"Ân hạn gốc",IF(O152=0,"Tất toán",LOOKUP(2,1/(('Rate Schedule'!$A$5:$A$20&lt;&gt;"")*('Rate Schedule'!$A$5:$A$20&lt;=$A152)),'Rate Schedule'!$C$5:$C$20))))</x:f>
        <x:v>Kịch bản tăng</x:v>
      </x:c>
    </x:row>
    <x:row r="153">
      <x:c r="A153" t="n">
        <x:v>146</x:v>
      </x:c>
      <x:c r="B153" s="14" t="str">
        <x:v>Thu Jul 01 2038 00:00:00 GMT+0700 (Indochina Time)</x:v>
      </x:c>
      <x:c r="C153" s="15" t="n">
        <x:f>IF($A153&gt;Inputs!$B$7,"",IF($A153=1,Inputs!$B$5,O152))</x:f>
        <x:v>833333333.3333395</x:v>
      </x:c>
      <x:c r="D153" s="16" t="n">
        <x:f>IF($A153&gt;Inputs!$B$7,"",LOOKUP(2,1/(('Rate Schedule'!$A$5:$A$20&lt;&gt;"")*('Rate Schedule'!$A$5:$A$20&lt;=$A153)),'Rate Schedule'!$B$5:$B$20))</x:f>
        <x:v>0.115</x:v>
      </x:c>
      <x:c r="E153" s="16" t="n">
        <x:f>IF($A153&gt;Inputs!$B$7,"",D153/12)</x:f>
        <x:v>0.009583333333333334</x:v>
      </x:c>
      <x:c r="F153" s="15" t="n">
        <x:f>IF($A153&gt;Inputs!$B$7,"",IF($A153&lt;=Inputs!$B$8,0,MIN(C153,Inputs!$B$5/MAX(1,Inputs!$B$7-Inputs!$B$8))))</x:f>
        <x:v>8771929.824561404</x:v>
      </x:c>
      <x:c r="G153" s="15" t="n">
        <x:f>IF($A153&gt;Inputs!$B$7,"",IF($A153&gt;=Inputs!$B$14,MIN(MAX(C153-F153,0),Inputs!$B$13),0))</x:f>
        <x:v>0</x:v>
      </x:c>
      <x:c r="H153" s="15" t="n">
        <x:f>IF($A153&gt;Inputs!$B$7,"",F153+G153)</x:f>
        <x:v>8771929.824561404</x:v>
      </x:c>
      <x:c r="I153" s="15" t="n">
        <x:f>IF($A153&gt;Inputs!$B$7,"",C153*E153)</x:f>
        <x:v>7986111.111111171</x:v>
      </x:c>
      <x:c r="J153" s="15" t="n">
        <x:f>IF($A153&gt;Inputs!$B$7,"",H153+I153)</x:f>
        <x:v>16758040.935672574</x:v>
      </x:c>
      <x:c r="K153" s="15" t="n">
        <x:f>IF($A153&gt;Inputs!$B$7,"",Inputs!$B$10)</x:f>
        <x:v>5000000</x:v>
      </x:c>
      <x:c r="L153" s="15" t="n">
        <x:f>IF($A153&gt;Inputs!$B$7,"",Inputs!$B$11)</x:f>
        <x:v>25000000</x:v>
      </x:c>
      <x:c r="M153" s="16" t="n">
        <x:f>IF(OR($A153&gt;Inputs!$B$7,Inputs!$B$9&lt;=0),"",(J153+K153)/Inputs!$B$9)</x:f>
        <x:v>0.3626340155945429</x:v>
      </x:c>
      <x:c r="N153" s="15" t="n">
        <x:f>IF(OR($A153&gt;Inputs!$B$7,Inputs!$B$9&lt;=0),"",Inputs!$B$9-L153-K153-J153)</x:f>
        <x:v>13241959.064327426</x:v>
      </x:c>
      <x:c r="O153" s="15" t="n">
        <x:f>IF($A153&gt;Inputs!$B$7,"",MAX(0,C153-H153))</x:f>
        <x:v>824561403.5087781</x:v>
      </x:c>
      <x:c r="P153" t="str">
        <x:f>IF($A153&gt;Inputs!$B$7,"",IF($A153&lt;=Inputs!$B$8,"Ân hạn gốc",IF(O153=0,"Tất toán",LOOKUP(2,1/(('Rate Schedule'!$A$5:$A$20&lt;&gt;"")*('Rate Schedule'!$A$5:$A$20&lt;=$A153)),'Rate Schedule'!$C$5:$C$20))))</x:f>
        <x:v>Kịch bản tăng</x:v>
      </x:c>
    </x:row>
    <x:row r="154">
      <x:c r="A154" t="n">
        <x:v>147</x:v>
      </x:c>
      <x:c r="B154" s="14" t="str">
        <x:v>Sun Aug 01 2038 00:00:00 GMT+0700 (Indochina Time)</x:v>
      </x:c>
      <x:c r="C154" s="15" t="n">
        <x:f>IF($A154&gt;Inputs!$B$7,"",IF($A154=1,Inputs!$B$5,O153))</x:f>
        <x:v>824561403.5087781</x:v>
      </x:c>
      <x:c r="D154" s="16" t="n">
        <x:f>IF($A154&gt;Inputs!$B$7,"",LOOKUP(2,1/(('Rate Schedule'!$A$5:$A$20&lt;&gt;"")*('Rate Schedule'!$A$5:$A$20&lt;=$A154)),'Rate Schedule'!$B$5:$B$20))</x:f>
        <x:v>0.115</x:v>
      </x:c>
      <x:c r="E154" s="16" t="n">
        <x:f>IF($A154&gt;Inputs!$B$7,"",D154/12)</x:f>
        <x:v>0.009583333333333334</x:v>
      </x:c>
      <x:c r="F154" s="15" t="n">
        <x:f>IF($A154&gt;Inputs!$B$7,"",IF($A154&lt;=Inputs!$B$8,0,MIN(C154,Inputs!$B$5/MAX(1,Inputs!$B$7-Inputs!$B$8))))</x:f>
        <x:v>8771929.824561404</x:v>
      </x:c>
      <x:c r="G154" s="15" t="n">
        <x:f>IF($A154&gt;Inputs!$B$7,"",IF($A154&gt;=Inputs!$B$14,MIN(MAX(C154-F154,0),Inputs!$B$13),0))</x:f>
        <x:v>0</x:v>
      </x:c>
      <x:c r="H154" s="15" t="n">
        <x:f>IF($A154&gt;Inputs!$B$7,"",F154+G154)</x:f>
        <x:v>8771929.824561404</x:v>
      </x:c>
      <x:c r="I154" s="15" t="n">
        <x:f>IF($A154&gt;Inputs!$B$7,"",C154*E154)</x:f>
        <x:v>7902046.783625791</x:v>
      </x:c>
      <x:c r="J154" s="15" t="n">
        <x:f>IF($A154&gt;Inputs!$B$7,"",H154+I154)</x:f>
        <x:v>16673976.608187195</x:v>
      </x:c>
      <x:c r="K154" s="15" t="n">
        <x:f>IF($A154&gt;Inputs!$B$7,"",Inputs!$B$10)</x:f>
        <x:v>5000000</x:v>
      </x:c>
      <x:c r="L154" s="15" t="n">
        <x:f>IF($A154&gt;Inputs!$B$7,"",Inputs!$B$11)</x:f>
        <x:v>25000000</x:v>
      </x:c>
      <x:c r="M154" s="16" t="n">
        <x:f>IF(OR($A154&gt;Inputs!$B$7,Inputs!$B$9&lt;=0),"",(J154+K154)/Inputs!$B$9)</x:f>
        <x:v>0.36123294346978657</x:v>
      </x:c>
      <x:c r="N154" s="15" t="n">
        <x:f>IF(OR($A154&gt;Inputs!$B$7,Inputs!$B$9&lt;=0),"",Inputs!$B$9-L154-K154-J154)</x:f>
        <x:v>13326023.391812805</x:v>
      </x:c>
      <x:c r="O154" s="15" t="n">
        <x:f>IF($A154&gt;Inputs!$B$7,"",MAX(0,C154-H154))</x:f>
        <x:v>815789473.6842167</x:v>
      </x:c>
      <x:c r="P154" t="str">
        <x:f>IF($A154&gt;Inputs!$B$7,"",IF($A154&lt;=Inputs!$B$8,"Ân hạn gốc",IF(O154=0,"Tất toán",LOOKUP(2,1/(('Rate Schedule'!$A$5:$A$20&lt;&gt;"")*('Rate Schedule'!$A$5:$A$20&lt;=$A154)),'Rate Schedule'!$C$5:$C$20))))</x:f>
        <x:v>Kịch bản tăng</x:v>
      </x:c>
    </x:row>
    <x:row r="155">
      <x:c r="A155" t="n">
        <x:v>148</x:v>
      </x:c>
      <x:c r="B155" s="14" t="str">
        <x:v>Wed Sep 01 2038 00:00:00 GMT+0700 (Indochina Time)</x:v>
      </x:c>
      <x:c r="C155" s="15" t="n">
        <x:f>IF($A155&gt;Inputs!$B$7,"",IF($A155=1,Inputs!$B$5,O154))</x:f>
        <x:v>815789473.6842167</x:v>
      </x:c>
      <x:c r="D155" s="16" t="n">
        <x:f>IF($A155&gt;Inputs!$B$7,"",LOOKUP(2,1/(('Rate Schedule'!$A$5:$A$20&lt;&gt;"")*('Rate Schedule'!$A$5:$A$20&lt;=$A155)),'Rate Schedule'!$B$5:$B$20))</x:f>
        <x:v>0.115</x:v>
      </x:c>
      <x:c r="E155" s="16" t="n">
        <x:f>IF($A155&gt;Inputs!$B$7,"",D155/12)</x:f>
        <x:v>0.009583333333333334</x:v>
      </x:c>
      <x:c r="F155" s="15" t="n">
        <x:f>IF($A155&gt;Inputs!$B$7,"",IF($A155&lt;=Inputs!$B$8,0,MIN(C155,Inputs!$B$5/MAX(1,Inputs!$B$7-Inputs!$B$8))))</x:f>
        <x:v>8771929.824561404</x:v>
      </x:c>
      <x:c r="G155" s="15" t="n">
        <x:f>IF($A155&gt;Inputs!$B$7,"",IF($A155&gt;=Inputs!$B$14,MIN(MAX(C155-F155,0),Inputs!$B$13),0))</x:f>
        <x:v>0</x:v>
      </x:c>
      <x:c r="H155" s="15" t="n">
        <x:f>IF($A155&gt;Inputs!$B$7,"",F155+G155)</x:f>
        <x:v>8771929.824561404</x:v>
      </x:c>
      <x:c r="I155" s="15" t="n">
        <x:f>IF($A155&gt;Inputs!$B$7,"",C155*E155)</x:f>
        <x:v>7817982.456140411</x:v>
      </x:c>
      <x:c r="J155" s="15" t="n">
        <x:f>IF($A155&gt;Inputs!$B$7,"",H155+I155)</x:f>
        <x:v>16589912.280701816</x:v>
      </x:c>
      <x:c r="K155" s="15" t="n">
        <x:f>IF($A155&gt;Inputs!$B$7,"",Inputs!$B$10)</x:f>
        <x:v>5000000</x:v>
      </x:c>
      <x:c r="L155" s="15" t="n">
        <x:f>IF($A155&gt;Inputs!$B$7,"",Inputs!$B$11)</x:f>
        <x:v>25000000</x:v>
      </x:c>
      <x:c r="M155" s="16" t="n">
        <x:f>IF(OR($A155&gt;Inputs!$B$7,Inputs!$B$9&lt;=0),"",(J155+K155)/Inputs!$B$9)</x:f>
        <x:v>0.35983187134503025</x:v>
      </x:c>
      <x:c r="N155" s="15" t="n">
        <x:f>IF(OR($A155&gt;Inputs!$B$7,Inputs!$B$9&lt;=0),"",Inputs!$B$9-L155-K155-J155)</x:f>
        <x:v>13410087.719298184</x:v>
      </x:c>
      <x:c r="O155" s="15" t="n">
        <x:f>IF($A155&gt;Inputs!$B$7,"",MAX(0,C155-H155))</x:f>
        <x:v>807017543.8596554</x:v>
      </x:c>
      <x:c r="P155" t="str">
        <x:f>IF($A155&gt;Inputs!$B$7,"",IF($A155&lt;=Inputs!$B$8,"Ân hạn gốc",IF(O155=0,"Tất toán",LOOKUP(2,1/(('Rate Schedule'!$A$5:$A$20&lt;&gt;"")*('Rate Schedule'!$A$5:$A$20&lt;=$A155)),'Rate Schedule'!$C$5:$C$20))))</x:f>
        <x:v>Kịch bản tăng</x:v>
      </x:c>
    </x:row>
    <x:row r="156">
      <x:c r="A156" t="n">
        <x:v>149</x:v>
      </x:c>
      <x:c r="B156" s="14" t="str">
        <x:v>Fri Oct 01 2038 00:00:00 GMT+0700 (Indochina Time)</x:v>
      </x:c>
      <x:c r="C156" s="15" t="n">
        <x:f>IF($A156&gt;Inputs!$B$7,"",IF($A156=1,Inputs!$B$5,O155))</x:f>
        <x:v>807017543.8596554</x:v>
      </x:c>
      <x:c r="D156" s="16" t="n">
        <x:f>IF($A156&gt;Inputs!$B$7,"",LOOKUP(2,1/(('Rate Schedule'!$A$5:$A$20&lt;&gt;"")*('Rate Schedule'!$A$5:$A$20&lt;=$A156)),'Rate Schedule'!$B$5:$B$20))</x:f>
        <x:v>0.115</x:v>
      </x:c>
      <x:c r="E156" s="16" t="n">
        <x:f>IF($A156&gt;Inputs!$B$7,"",D156/12)</x:f>
        <x:v>0.009583333333333334</x:v>
      </x:c>
      <x:c r="F156" s="15" t="n">
        <x:f>IF($A156&gt;Inputs!$B$7,"",IF($A156&lt;=Inputs!$B$8,0,MIN(C156,Inputs!$B$5/MAX(1,Inputs!$B$7-Inputs!$B$8))))</x:f>
        <x:v>8771929.824561404</x:v>
      </x:c>
      <x:c r="G156" s="15" t="n">
        <x:f>IF($A156&gt;Inputs!$B$7,"",IF($A156&gt;=Inputs!$B$14,MIN(MAX(C156-F156,0),Inputs!$B$13),0))</x:f>
        <x:v>0</x:v>
      </x:c>
      <x:c r="H156" s="15" t="n">
        <x:f>IF($A156&gt;Inputs!$B$7,"",F156+G156)</x:f>
        <x:v>8771929.824561404</x:v>
      </x:c>
      <x:c r="I156" s="15" t="n">
        <x:f>IF($A156&gt;Inputs!$B$7,"",C156*E156)</x:f>
        <x:v>7733918.128655031</x:v>
      </x:c>
      <x:c r="J156" s="15" t="n">
        <x:f>IF($A156&gt;Inputs!$B$7,"",H156+I156)</x:f>
        <x:v>16505847.953216435</x:v>
      </x:c>
      <x:c r="K156" s="15" t="n">
        <x:f>IF($A156&gt;Inputs!$B$7,"",Inputs!$B$10)</x:f>
        <x:v>5000000</x:v>
      </x:c>
      <x:c r="L156" s="15" t="n">
        <x:f>IF($A156&gt;Inputs!$B$7,"",Inputs!$B$11)</x:f>
        <x:v>25000000</x:v>
      </x:c>
      <x:c r="M156" s="16" t="n">
        <x:f>IF(OR($A156&gt;Inputs!$B$7,Inputs!$B$9&lt;=0),"",(J156+K156)/Inputs!$B$9)</x:f>
        <x:v>0.3584307992202739</x:v>
      </x:c>
      <x:c r="N156" s="15" t="n">
        <x:f>IF(OR($A156&gt;Inputs!$B$7,Inputs!$B$9&lt;=0),"",Inputs!$B$9-L156-K156-J156)</x:f>
        <x:v>13494152.046783565</x:v>
      </x:c>
      <x:c r="O156" s="15" t="n">
        <x:f>IF($A156&gt;Inputs!$B$7,"",MAX(0,C156-H156))</x:f>
        <x:v>798245614.035094</x:v>
      </x:c>
      <x:c r="P156" t="str">
        <x:f>IF($A156&gt;Inputs!$B$7,"",IF($A156&lt;=Inputs!$B$8,"Ân hạn gốc",IF(O156=0,"Tất toán",LOOKUP(2,1/(('Rate Schedule'!$A$5:$A$20&lt;&gt;"")*('Rate Schedule'!$A$5:$A$20&lt;=$A156)),'Rate Schedule'!$C$5:$C$20))))</x:f>
        <x:v>Kịch bản tăng</x:v>
      </x:c>
    </x:row>
    <x:row r="157">
      <x:c r="A157" t="n">
        <x:v>150</x:v>
      </x:c>
      <x:c r="B157" s="14" t="str">
        <x:v>Mon Nov 01 2038 00:00:00 GMT+0700 (Indochina Time)</x:v>
      </x:c>
      <x:c r="C157" s="15" t="n">
        <x:f>IF($A157&gt;Inputs!$B$7,"",IF($A157=1,Inputs!$B$5,O156))</x:f>
        <x:v>798245614.035094</x:v>
      </x:c>
      <x:c r="D157" s="16" t="n">
        <x:f>IF($A157&gt;Inputs!$B$7,"",LOOKUP(2,1/(('Rate Schedule'!$A$5:$A$20&lt;&gt;"")*('Rate Schedule'!$A$5:$A$20&lt;=$A157)),'Rate Schedule'!$B$5:$B$20))</x:f>
        <x:v>0.115</x:v>
      </x:c>
      <x:c r="E157" s="16" t="n">
        <x:f>IF($A157&gt;Inputs!$B$7,"",D157/12)</x:f>
        <x:v>0.009583333333333334</x:v>
      </x:c>
      <x:c r="F157" s="15" t="n">
        <x:f>IF($A157&gt;Inputs!$B$7,"",IF($A157&lt;=Inputs!$B$8,0,MIN(C157,Inputs!$B$5/MAX(1,Inputs!$B$7-Inputs!$B$8))))</x:f>
        <x:v>8771929.824561404</x:v>
      </x:c>
      <x:c r="G157" s="15" t="n">
        <x:f>IF($A157&gt;Inputs!$B$7,"",IF($A157&gt;=Inputs!$B$14,MIN(MAX(C157-F157,0),Inputs!$B$13),0))</x:f>
        <x:v>0</x:v>
      </x:c>
      <x:c r="H157" s="15" t="n">
        <x:f>IF($A157&gt;Inputs!$B$7,"",F157+G157)</x:f>
        <x:v>8771929.824561404</x:v>
      </x:c>
      <x:c r="I157" s="15" t="n">
        <x:f>IF($A157&gt;Inputs!$B$7,"",C157*E157)</x:f>
        <x:v>7649853.801169652</x:v>
      </x:c>
      <x:c r="J157" s="15" t="n">
        <x:f>IF($A157&gt;Inputs!$B$7,"",H157+I157)</x:f>
        <x:v>16421783.625731055</x:v>
      </x:c>
      <x:c r="K157" s="15" t="n">
        <x:f>IF($A157&gt;Inputs!$B$7,"",Inputs!$B$10)</x:f>
        <x:v>5000000</x:v>
      </x:c>
      <x:c r="L157" s="15" t="n">
        <x:f>IF($A157&gt;Inputs!$B$7,"",Inputs!$B$11)</x:f>
        <x:v>25000000</x:v>
      </x:c>
      <x:c r="M157" s="16" t="n">
        <x:f>IF(OR($A157&gt;Inputs!$B$7,Inputs!$B$9&lt;=0),"",(J157+K157)/Inputs!$B$9)</x:f>
        <x:v>0.35702972709551756</x:v>
      </x:c>
      <x:c r="N157" s="15" t="n">
        <x:f>IF(OR($A157&gt;Inputs!$B$7,Inputs!$B$9&lt;=0),"",Inputs!$B$9-L157-K157-J157)</x:f>
        <x:v>13578216.374268945</x:v>
      </x:c>
      <x:c r="O157" s="15" t="n">
        <x:f>IF($A157&gt;Inputs!$B$7,"",MAX(0,C157-H157))</x:f>
        <x:v>789473684.2105327</x:v>
      </x:c>
      <x:c r="P157" t="str">
        <x:f>IF($A157&gt;Inputs!$B$7,"",IF($A157&lt;=Inputs!$B$8,"Ân hạn gốc",IF(O157=0,"Tất toán",LOOKUP(2,1/(('Rate Schedule'!$A$5:$A$20&lt;&gt;"")*('Rate Schedule'!$A$5:$A$20&lt;=$A157)),'Rate Schedule'!$C$5:$C$20))))</x:f>
        <x:v>Kịch bản tăng</x:v>
      </x:c>
    </x:row>
    <x:row r="158">
      <x:c r="A158" t="n">
        <x:v>151</x:v>
      </x:c>
      <x:c r="B158" s="14" t="str">
        <x:v>Wed Dec 01 2038 00:00:00 GMT+0700 (Indochina Time)</x:v>
      </x:c>
      <x:c r="C158" s="15" t="n">
        <x:f>IF($A158&gt;Inputs!$B$7,"",IF($A158=1,Inputs!$B$5,O157))</x:f>
        <x:v>789473684.2105327</x:v>
      </x:c>
      <x:c r="D158" s="16" t="n">
        <x:f>IF($A158&gt;Inputs!$B$7,"",LOOKUP(2,1/(('Rate Schedule'!$A$5:$A$20&lt;&gt;"")*('Rate Schedule'!$A$5:$A$20&lt;=$A158)),'Rate Schedule'!$B$5:$B$20))</x:f>
        <x:v>0.115</x:v>
      </x:c>
      <x:c r="E158" s="16" t="n">
        <x:f>IF($A158&gt;Inputs!$B$7,"",D158/12)</x:f>
        <x:v>0.009583333333333334</x:v>
      </x:c>
      <x:c r="F158" s="15" t="n">
        <x:f>IF($A158&gt;Inputs!$B$7,"",IF($A158&lt;=Inputs!$B$8,0,MIN(C158,Inputs!$B$5/MAX(1,Inputs!$B$7-Inputs!$B$8))))</x:f>
        <x:v>8771929.824561404</x:v>
      </x:c>
      <x:c r="G158" s="15" t="n">
        <x:f>IF($A158&gt;Inputs!$B$7,"",IF($A158&gt;=Inputs!$B$14,MIN(MAX(C158-F158,0),Inputs!$B$13),0))</x:f>
        <x:v>0</x:v>
      </x:c>
      <x:c r="H158" s="15" t="n">
        <x:f>IF($A158&gt;Inputs!$B$7,"",F158+G158)</x:f>
        <x:v>8771929.824561404</x:v>
      </x:c>
      <x:c r="I158" s="15" t="n">
        <x:f>IF($A158&gt;Inputs!$B$7,"",C158*E158)</x:f>
        <x:v>7565789.473684272</x:v>
      </x:c>
      <x:c r="J158" s="15" t="n">
        <x:f>IF($A158&gt;Inputs!$B$7,"",H158+I158)</x:f>
        <x:v>16337719.298245676</x:v>
      </x:c>
      <x:c r="K158" s="15" t="n">
        <x:f>IF($A158&gt;Inputs!$B$7,"",Inputs!$B$10)</x:f>
        <x:v>5000000</x:v>
      </x:c>
      <x:c r="L158" s="15" t="n">
        <x:f>IF($A158&gt;Inputs!$B$7,"",Inputs!$B$11)</x:f>
        <x:v>25000000</x:v>
      </x:c>
      <x:c r="M158" s="16" t="n">
        <x:f>IF(OR($A158&gt;Inputs!$B$7,Inputs!$B$9&lt;=0),"",(J158+K158)/Inputs!$B$9)</x:f>
        <x:v>0.35562865497076124</x:v>
      </x:c>
      <x:c r="N158" s="15" t="n">
        <x:f>IF(OR($A158&gt;Inputs!$B$7,Inputs!$B$9&lt;=0),"",Inputs!$B$9-L158-K158-J158)</x:f>
        <x:v>13662280.701754324</x:v>
      </x:c>
      <x:c r="O158" s="15" t="n">
        <x:f>IF($A158&gt;Inputs!$B$7,"",MAX(0,C158-H158))</x:f>
        <x:v>780701754.3859713</x:v>
      </x:c>
      <x:c r="P158" t="str">
        <x:f>IF($A158&gt;Inputs!$B$7,"",IF($A158&lt;=Inputs!$B$8,"Ân hạn gốc",IF(O158=0,"Tất toán",LOOKUP(2,1/(('Rate Schedule'!$A$5:$A$20&lt;&gt;"")*('Rate Schedule'!$A$5:$A$20&lt;=$A158)),'Rate Schedule'!$C$5:$C$20))))</x:f>
        <x:v>Kịch bản tăng</x:v>
      </x:c>
    </x:row>
    <x:row r="159">
      <x:c r="A159" t="n">
        <x:v>152</x:v>
      </x:c>
      <x:c r="B159" s="14" t="str">
        <x:v>Sat Jan 01 2039 00:00:00 GMT+0700 (Indochina Time)</x:v>
      </x:c>
      <x:c r="C159" s="15" t="n">
        <x:f>IF($A159&gt;Inputs!$B$7,"",IF($A159=1,Inputs!$B$5,O158))</x:f>
        <x:v>780701754.3859713</x:v>
      </x:c>
      <x:c r="D159" s="16" t="n">
        <x:f>IF($A159&gt;Inputs!$B$7,"",LOOKUP(2,1/(('Rate Schedule'!$A$5:$A$20&lt;&gt;"")*('Rate Schedule'!$A$5:$A$20&lt;=$A159)),'Rate Schedule'!$B$5:$B$20))</x:f>
        <x:v>0.115</x:v>
      </x:c>
      <x:c r="E159" s="16" t="n">
        <x:f>IF($A159&gt;Inputs!$B$7,"",D159/12)</x:f>
        <x:v>0.009583333333333334</x:v>
      </x:c>
      <x:c r="F159" s="15" t="n">
        <x:f>IF($A159&gt;Inputs!$B$7,"",IF($A159&lt;=Inputs!$B$8,0,MIN(C159,Inputs!$B$5/MAX(1,Inputs!$B$7-Inputs!$B$8))))</x:f>
        <x:v>8771929.824561404</x:v>
      </x:c>
      <x:c r="G159" s="15" t="n">
        <x:f>IF($A159&gt;Inputs!$B$7,"",IF($A159&gt;=Inputs!$B$14,MIN(MAX(C159-F159,0),Inputs!$B$13),0))</x:f>
        <x:v>0</x:v>
      </x:c>
      <x:c r="H159" s="15" t="n">
        <x:f>IF($A159&gt;Inputs!$B$7,"",F159+G159)</x:f>
        <x:v>8771929.824561404</x:v>
      </x:c>
      <x:c r="I159" s="15" t="n">
        <x:f>IF($A159&gt;Inputs!$B$7,"",C159*E159)</x:f>
        <x:v>7481725.146198892</x:v>
      </x:c>
      <x:c r="J159" s="15" t="n">
        <x:f>IF($A159&gt;Inputs!$B$7,"",H159+I159)</x:f>
        <x:v>16253654.970760297</x:v>
      </x:c>
      <x:c r="K159" s="15" t="n">
        <x:f>IF($A159&gt;Inputs!$B$7,"",Inputs!$B$10)</x:f>
        <x:v>5000000</x:v>
      </x:c>
      <x:c r="L159" s="15" t="n">
        <x:f>IF($A159&gt;Inputs!$B$7,"",Inputs!$B$11)</x:f>
        <x:v>25000000</x:v>
      </x:c>
      <x:c r="M159" s="16" t="n">
        <x:f>IF(OR($A159&gt;Inputs!$B$7,Inputs!$B$9&lt;=0),"",(J159+K159)/Inputs!$B$9)</x:f>
        <x:v>0.354227582846005</x:v>
      </x:c>
      <x:c r="N159" s="15" t="n">
        <x:f>IF(OR($A159&gt;Inputs!$B$7,Inputs!$B$9&lt;=0),"",Inputs!$B$9-L159-K159-J159)</x:f>
        <x:v>13746345.029239703</x:v>
      </x:c>
      <x:c r="O159" s="15" t="n">
        <x:f>IF($A159&gt;Inputs!$B$7,"",MAX(0,C159-H159))</x:f>
        <x:v>771929824.56141</x:v>
      </x:c>
      <x:c r="P159" t="str">
        <x:f>IF($A159&gt;Inputs!$B$7,"",IF($A159&lt;=Inputs!$B$8,"Ân hạn gốc",IF(O159=0,"Tất toán",LOOKUP(2,1/(('Rate Schedule'!$A$5:$A$20&lt;&gt;"")*('Rate Schedule'!$A$5:$A$20&lt;=$A159)),'Rate Schedule'!$C$5:$C$20))))</x:f>
        <x:v>Kịch bản tăng</x:v>
      </x:c>
    </x:row>
    <x:row r="160">
      <x:c r="A160" t="n">
        <x:v>153</x:v>
      </x:c>
      <x:c r="B160" s="14" t="str">
        <x:v>Tue Feb 01 2039 00:00:00 GMT+0700 (Indochina Time)</x:v>
      </x:c>
      <x:c r="C160" s="15" t="n">
        <x:f>IF($A160&gt;Inputs!$B$7,"",IF($A160=1,Inputs!$B$5,O159))</x:f>
        <x:v>771929824.56141</x:v>
      </x:c>
      <x:c r="D160" s="16" t="n">
        <x:f>IF($A160&gt;Inputs!$B$7,"",LOOKUP(2,1/(('Rate Schedule'!$A$5:$A$20&lt;&gt;"")*('Rate Schedule'!$A$5:$A$20&lt;=$A160)),'Rate Schedule'!$B$5:$B$20))</x:f>
        <x:v>0.115</x:v>
      </x:c>
      <x:c r="E160" s="16" t="n">
        <x:f>IF($A160&gt;Inputs!$B$7,"",D160/12)</x:f>
        <x:v>0.009583333333333334</x:v>
      </x:c>
      <x:c r="F160" s="15" t="n">
        <x:f>IF($A160&gt;Inputs!$B$7,"",IF($A160&lt;=Inputs!$B$8,0,MIN(C160,Inputs!$B$5/MAX(1,Inputs!$B$7-Inputs!$B$8))))</x:f>
        <x:v>8771929.824561404</x:v>
      </x:c>
      <x:c r="G160" s="15" t="n">
        <x:f>IF($A160&gt;Inputs!$B$7,"",IF($A160&gt;=Inputs!$B$14,MIN(MAX(C160-F160,0),Inputs!$B$13),0))</x:f>
        <x:v>0</x:v>
      </x:c>
      <x:c r="H160" s="15" t="n">
        <x:f>IF($A160&gt;Inputs!$B$7,"",F160+G160)</x:f>
        <x:v>8771929.824561404</x:v>
      </x:c>
      <x:c r="I160" s="15" t="n">
        <x:f>IF($A160&gt;Inputs!$B$7,"",C160*E160)</x:f>
        <x:v>7397660.818713513</x:v>
      </x:c>
      <x:c r="J160" s="15" t="n">
        <x:f>IF($A160&gt;Inputs!$B$7,"",H160+I160)</x:f>
        <x:v>16169590.643274918</x:v>
      </x:c>
      <x:c r="K160" s="15" t="n">
        <x:f>IF($A160&gt;Inputs!$B$7,"",Inputs!$B$10)</x:f>
        <x:v>5000000</x:v>
      </x:c>
      <x:c r="L160" s="15" t="n">
        <x:f>IF($A160&gt;Inputs!$B$7,"",Inputs!$B$11)</x:f>
        <x:v>25000000</x:v>
      </x:c>
      <x:c r="M160" s="16" t="n">
        <x:f>IF(OR($A160&gt;Inputs!$B$7,Inputs!$B$9&lt;=0),"",(J160+K160)/Inputs!$B$9)</x:f>
        <x:v>0.35282651072124865</x:v>
      </x:c>
      <x:c r="N160" s="15" t="n">
        <x:f>IF(OR($A160&gt;Inputs!$B$7,Inputs!$B$9&lt;=0),"",Inputs!$B$9-L160-K160-J160)</x:f>
        <x:v>13830409.356725082</x:v>
      </x:c>
      <x:c r="O160" s="15" t="n">
        <x:f>IF($A160&gt;Inputs!$B$7,"",MAX(0,C160-H160))</x:f>
        <x:v>763157894.7368486</x:v>
      </x:c>
      <x:c r="P160" t="str">
        <x:f>IF($A160&gt;Inputs!$B$7,"",IF($A160&lt;=Inputs!$B$8,"Ân hạn gốc",IF(O160=0,"Tất toán",LOOKUP(2,1/(('Rate Schedule'!$A$5:$A$20&lt;&gt;"")*('Rate Schedule'!$A$5:$A$20&lt;=$A160)),'Rate Schedule'!$C$5:$C$20))))</x:f>
        <x:v>Kịch bản tăng</x:v>
      </x:c>
    </x:row>
    <x:row r="161">
      <x:c r="A161" t="n">
        <x:v>154</x:v>
      </x:c>
      <x:c r="B161" s="14" t="str">
        <x:v>Tue Mar 01 2039 00:00:00 GMT+0700 (Indochina Time)</x:v>
      </x:c>
      <x:c r="C161" s="15" t="n">
        <x:f>IF($A161&gt;Inputs!$B$7,"",IF($A161=1,Inputs!$B$5,O160))</x:f>
        <x:v>763157894.7368486</x:v>
      </x:c>
      <x:c r="D161" s="16" t="n">
        <x:f>IF($A161&gt;Inputs!$B$7,"",LOOKUP(2,1/(('Rate Schedule'!$A$5:$A$20&lt;&gt;"")*('Rate Schedule'!$A$5:$A$20&lt;=$A161)),'Rate Schedule'!$B$5:$B$20))</x:f>
        <x:v>0.115</x:v>
      </x:c>
      <x:c r="E161" s="16" t="n">
        <x:f>IF($A161&gt;Inputs!$B$7,"",D161/12)</x:f>
        <x:v>0.009583333333333334</x:v>
      </x:c>
      <x:c r="F161" s="15" t="n">
        <x:f>IF($A161&gt;Inputs!$B$7,"",IF($A161&lt;=Inputs!$B$8,0,MIN(C161,Inputs!$B$5/MAX(1,Inputs!$B$7-Inputs!$B$8))))</x:f>
        <x:v>8771929.824561404</x:v>
      </x:c>
      <x:c r="G161" s="15" t="n">
        <x:f>IF($A161&gt;Inputs!$B$7,"",IF($A161&gt;=Inputs!$B$14,MIN(MAX(C161-F161,0),Inputs!$B$13),0))</x:f>
        <x:v>0</x:v>
      </x:c>
      <x:c r="H161" s="15" t="n">
        <x:f>IF($A161&gt;Inputs!$B$7,"",F161+G161)</x:f>
        <x:v>8771929.824561404</x:v>
      </x:c>
      <x:c r="I161" s="15" t="n">
        <x:f>IF($A161&gt;Inputs!$B$7,"",C161*E161)</x:f>
        <x:v>7313596.491228133</x:v>
      </x:c>
      <x:c r="J161" s="15" t="n">
        <x:f>IF($A161&gt;Inputs!$B$7,"",H161+I161)</x:f>
        <x:v>16085526.315789538</x:v>
      </x:c>
      <x:c r="K161" s="15" t="n">
        <x:f>IF($A161&gt;Inputs!$B$7,"",Inputs!$B$10)</x:f>
        <x:v>5000000</x:v>
      </x:c>
      <x:c r="L161" s="15" t="n">
        <x:f>IF($A161&gt;Inputs!$B$7,"",Inputs!$B$11)</x:f>
        <x:v>25000000</x:v>
      </x:c>
      <x:c r="M161" s="16" t="n">
        <x:f>IF(OR($A161&gt;Inputs!$B$7,Inputs!$B$9&lt;=0),"",(J161+K161)/Inputs!$B$9)</x:f>
        <x:v>0.3514254385964923</x:v>
      </x:c>
      <x:c r="N161" s="15" t="n">
        <x:f>IF(OR($A161&gt;Inputs!$B$7,Inputs!$B$9&lt;=0),"",Inputs!$B$9-L161-K161-J161)</x:f>
        <x:v>13914473.684210462</x:v>
      </x:c>
      <x:c r="O161" s="15" t="n">
        <x:f>IF($A161&gt;Inputs!$B$7,"",MAX(0,C161-H161))</x:f>
        <x:v>754385964.9122872</x:v>
      </x:c>
      <x:c r="P161" t="str">
        <x:f>IF($A161&gt;Inputs!$B$7,"",IF($A161&lt;=Inputs!$B$8,"Ân hạn gốc",IF(O161=0,"Tất toán",LOOKUP(2,1/(('Rate Schedule'!$A$5:$A$20&lt;&gt;"")*('Rate Schedule'!$A$5:$A$20&lt;=$A161)),'Rate Schedule'!$C$5:$C$20))))</x:f>
        <x:v>Kịch bản tăng</x:v>
      </x:c>
    </x:row>
    <x:row r="162">
      <x:c r="A162" t="n">
        <x:v>155</x:v>
      </x:c>
      <x:c r="B162" s="14" t="str">
        <x:v>Fri Apr 01 2039 00:00:00 GMT+0700 (Indochina Time)</x:v>
      </x:c>
      <x:c r="C162" s="15" t="n">
        <x:f>IF($A162&gt;Inputs!$B$7,"",IF($A162=1,Inputs!$B$5,O161))</x:f>
        <x:v>754385964.9122872</x:v>
      </x:c>
      <x:c r="D162" s="16" t="n">
        <x:f>IF($A162&gt;Inputs!$B$7,"",LOOKUP(2,1/(('Rate Schedule'!$A$5:$A$20&lt;&gt;"")*('Rate Schedule'!$A$5:$A$20&lt;=$A162)),'Rate Schedule'!$B$5:$B$20))</x:f>
        <x:v>0.115</x:v>
      </x:c>
      <x:c r="E162" s="16" t="n">
        <x:f>IF($A162&gt;Inputs!$B$7,"",D162/12)</x:f>
        <x:v>0.009583333333333334</x:v>
      </x:c>
      <x:c r="F162" s="15" t="n">
        <x:f>IF($A162&gt;Inputs!$B$7,"",IF($A162&lt;=Inputs!$B$8,0,MIN(C162,Inputs!$B$5/MAX(1,Inputs!$B$7-Inputs!$B$8))))</x:f>
        <x:v>8771929.824561404</x:v>
      </x:c>
      <x:c r="G162" s="15" t="n">
        <x:f>IF($A162&gt;Inputs!$B$7,"",IF($A162&gt;=Inputs!$B$14,MIN(MAX(C162-F162,0),Inputs!$B$13),0))</x:f>
        <x:v>0</x:v>
      </x:c>
      <x:c r="H162" s="15" t="n">
        <x:f>IF($A162&gt;Inputs!$B$7,"",F162+G162)</x:f>
        <x:v>8771929.824561404</x:v>
      </x:c>
      <x:c r="I162" s="15" t="n">
        <x:f>IF($A162&gt;Inputs!$B$7,"",C162*E162)</x:f>
        <x:v>7229532.163742754</x:v>
      </x:c>
      <x:c r="J162" s="15" t="n">
        <x:f>IF($A162&gt;Inputs!$B$7,"",H162+I162)</x:f>
        <x:v>16001461.988304157</x:v>
      </x:c>
      <x:c r="K162" s="15" t="n">
        <x:f>IF($A162&gt;Inputs!$B$7,"",Inputs!$B$10)</x:f>
        <x:v>5000000</x:v>
      </x:c>
      <x:c r="L162" s="15" t="n">
        <x:f>IF($A162&gt;Inputs!$B$7,"",Inputs!$B$11)</x:f>
        <x:v>25000000</x:v>
      </x:c>
      <x:c r="M162" s="16" t="n">
        <x:f>IF(OR($A162&gt;Inputs!$B$7,Inputs!$B$9&lt;=0),"",(J162+K162)/Inputs!$B$9)</x:f>
        <x:v>0.35002436647173596</x:v>
      </x:c>
      <x:c r="N162" s="15" t="n">
        <x:f>IF(OR($A162&gt;Inputs!$B$7,Inputs!$B$9&lt;=0),"",Inputs!$B$9-L162-K162-J162)</x:f>
        <x:v>13998538.011695843</x:v>
      </x:c>
      <x:c r="O162" s="15" t="n">
        <x:f>IF($A162&gt;Inputs!$B$7,"",MAX(0,C162-H162))</x:f>
        <x:v>745614035.0877259</x:v>
      </x:c>
      <x:c r="P162" t="str">
        <x:f>IF($A162&gt;Inputs!$B$7,"",IF($A162&lt;=Inputs!$B$8,"Ân hạn gốc",IF(O162=0,"Tất toán",LOOKUP(2,1/(('Rate Schedule'!$A$5:$A$20&lt;&gt;"")*('Rate Schedule'!$A$5:$A$20&lt;=$A162)),'Rate Schedule'!$C$5:$C$20))))</x:f>
        <x:v>Kịch bản tăng</x:v>
      </x:c>
    </x:row>
    <x:row r="163">
      <x:c r="A163" t="n">
        <x:v>156</x:v>
      </x:c>
      <x:c r="B163" s="14" t="str">
        <x:v>Sun May 01 2039 00:00:00 GMT+0700 (Indochina Time)</x:v>
      </x:c>
      <x:c r="C163" s="15" t="n">
        <x:f>IF($A163&gt;Inputs!$B$7,"",IF($A163=1,Inputs!$B$5,O162))</x:f>
        <x:v>745614035.0877259</x:v>
      </x:c>
      <x:c r="D163" s="16" t="n">
        <x:f>IF($A163&gt;Inputs!$B$7,"",LOOKUP(2,1/(('Rate Schedule'!$A$5:$A$20&lt;&gt;"")*('Rate Schedule'!$A$5:$A$20&lt;=$A163)),'Rate Schedule'!$B$5:$B$20))</x:f>
        <x:v>0.115</x:v>
      </x:c>
      <x:c r="E163" s="16" t="n">
        <x:f>IF($A163&gt;Inputs!$B$7,"",D163/12)</x:f>
        <x:v>0.009583333333333334</x:v>
      </x:c>
      <x:c r="F163" s="15" t="n">
        <x:f>IF($A163&gt;Inputs!$B$7,"",IF($A163&lt;=Inputs!$B$8,0,MIN(C163,Inputs!$B$5/MAX(1,Inputs!$B$7-Inputs!$B$8))))</x:f>
        <x:v>8771929.824561404</x:v>
      </x:c>
      <x:c r="G163" s="15" t="n">
        <x:f>IF($A163&gt;Inputs!$B$7,"",IF($A163&gt;=Inputs!$B$14,MIN(MAX(C163-F163,0),Inputs!$B$13),0))</x:f>
        <x:v>0</x:v>
      </x:c>
      <x:c r="H163" s="15" t="n">
        <x:f>IF($A163&gt;Inputs!$B$7,"",F163+G163)</x:f>
        <x:v>8771929.824561404</x:v>
      </x:c>
      <x:c r="I163" s="15" t="n">
        <x:f>IF($A163&gt;Inputs!$B$7,"",C163*E163)</x:f>
        <x:v>7145467.836257374</x:v>
      </x:c>
      <x:c r="J163" s="15" t="n">
        <x:f>IF($A163&gt;Inputs!$B$7,"",H163+I163)</x:f>
        <x:v>15917397.660818778</x:v>
      </x:c>
      <x:c r="K163" s="15" t="n">
        <x:f>IF($A163&gt;Inputs!$B$7,"",Inputs!$B$10)</x:f>
        <x:v>5000000</x:v>
      </x:c>
      <x:c r="L163" s="15" t="n">
        <x:f>IF($A163&gt;Inputs!$B$7,"",Inputs!$B$11)</x:f>
        <x:v>25000000</x:v>
      </x:c>
      <x:c r="M163" s="16" t="n">
        <x:f>IF(OR($A163&gt;Inputs!$B$7,Inputs!$B$9&lt;=0),"",(J163+K163)/Inputs!$B$9)</x:f>
        <x:v>0.34862329434697964</x:v>
      </x:c>
      <x:c r="N163" s="15" t="n">
        <x:f>IF(OR($A163&gt;Inputs!$B$7,Inputs!$B$9&lt;=0),"",Inputs!$B$9-L163-K163-J163)</x:f>
        <x:v>14082602.339181222</x:v>
      </x:c>
      <x:c r="O163" s="15" t="n">
        <x:f>IF($A163&gt;Inputs!$B$7,"",MAX(0,C163-H163))</x:f>
        <x:v>736842105.2631645</x:v>
      </x:c>
      <x:c r="P163" t="str">
        <x:f>IF($A163&gt;Inputs!$B$7,"",IF($A163&lt;=Inputs!$B$8,"Ân hạn gốc",IF(O163=0,"Tất toán",LOOKUP(2,1/(('Rate Schedule'!$A$5:$A$20&lt;&gt;"")*('Rate Schedule'!$A$5:$A$20&lt;=$A163)),'Rate Schedule'!$C$5:$C$20))))</x:f>
        <x:v>Kịch bản tăng</x:v>
      </x:c>
    </x:row>
    <x:row r="164">
      <x:c r="A164" t="n">
        <x:v>157</x:v>
      </x:c>
      <x:c r="B164" s="14" t="str">
        <x:v>Wed Jun 01 2039 00:00:00 GMT+0700 (Indochina Time)</x:v>
      </x:c>
      <x:c r="C164" s="15" t="n">
        <x:f>IF($A164&gt;Inputs!$B$7,"",IF($A164=1,Inputs!$B$5,O163))</x:f>
        <x:v>736842105.2631645</x:v>
      </x:c>
      <x:c r="D164" s="16" t="n">
        <x:f>IF($A164&gt;Inputs!$B$7,"",LOOKUP(2,1/(('Rate Schedule'!$A$5:$A$20&lt;&gt;"")*('Rate Schedule'!$A$5:$A$20&lt;=$A164)),'Rate Schedule'!$B$5:$B$20))</x:f>
        <x:v>0.115</x:v>
      </x:c>
      <x:c r="E164" s="16" t="n">
        <x:f>IF($A164&gt;Inputs!$B$7,"",D164/12)</x:f>
        <x:v>0.009583333333333334</x:v>
      </x:c>
      <x:c r="F164" s="15" t="n">
        <x:f>IF($A164&gt;Inputs!$B$7,"",IF($A164&lt;=Inputs!$B$8,0,MIN(C164,Inputs!$B$5/MAX(1,Inputs!$B$7-Inputs!$B$8))))</x:f>
        <x:v>8771929.824561404</x:v>
      </x:c>
      <x:c r="G164" s="15" t="n">
        <x:f>IF($A164&gt;Inputs!$B$7,"",IF($A164&gt;=Inputs!$B$14,MIN(MAX(C164-F164,0),Inputs!$B$13),0))</x:f>
        <x:v>0</x:v>
      </x:c>
      <x:c r="H164" s="15" t="n">
        <x:f>IF($A164&gt;Inputs!$B$7,"",F164+G164)</x:f>
        <x:v>8771929.824561404</x:v>
      </x:c>
      <x:c r="I164" s="15" t="n">
        <x:f>IF($A164&gt;Inputs!$B$7,"",C164*E164)</x:f>
        <x:v>7061403.508771994</x:v>
      </x:c>
      <x:c r="J164" s="15" t="n">
        <x:f>IF($A164&gt;Inputs!$B$7,"",H164+I164)</x:f>
        <x:v>15833333.3333334</x:v>
      </x:c>
      <x:c r="K164" s="15" t="n">
        <x:f>IF($A164&gt;Inputs!$B$7,"",Inputs!$B$10)</x:f>
        <x:v>5000000</x:v>
      </x:c>
      <x:c r="L164" s="15" t="n">
        <x:f>IF($A164&gt;Inputs!$B$7,"",Inputs!$B$11)</x:f>
        <x:v>25000000</x:v>
      </x:c>
      <x:c r="M164" s="16" t="n">
        <x:f>IF(OR($A164&gt;Inputs!$B$7,Inputs!$B$9&lt;=0),"",(J164+K164)/Inputs!$B$9)</x:f>
        <x:v>0.3472222222222233</x:v>
      </x:c>
      <x:c r="N164" s="15" t="n">
        <x:f>IF(OR($A164&gt;Inputs!$B$7,Inputs!$B$9&lt;=0),"",Inputs!$B$9-L164-K164-J164)</x:f>
        <x:v>14166666.6666666</x:v>
      </x:c>
      <x:c r="O164" s="15" t="n">
        <x:f>IF($A164&gt;Inputs!$B$7,"",MAX(0,C164-H164))</x:f>
        <x:v>728070175.4386032</x:v>
      </x:c>
      <x:c r="P164" t="str">
        <x:f>IF($A164&gt;Inputs!$B$7,"",IF($A164&lt;=Inputs!$B$8,"Ân hạn gốc",IF(O164=0,"Tất toán",LOOKUP(2,1/(('Rate Schedule'!$A$5:$A$20&lt;&gt;"")*('Rate Schedule'!$A$5:$A$20&lt;=$A164)),'Rate Schedule'!$C$5:$C$20))))</x:f>
        <x:v>Kịch bản tăng</x:v>
      </x:c>
    </x:row>
    <x:row r="165">
      <x:c r="A165" t="n">
        <x:v>158</x:v>
      </x:c>
      <x:c r="B165" s="14" t="str">
        <x:v>Fri Jul 01 2039 00:00:00 GMT+0700 (Indochina Time)</x:v>
      </x:c>
      <x:c r="C165" s="15" t="n">
        <x:f>IF($A165&gt;Inputs!$B$7,"",IF($A165=1,Inputs!$B$5,O164))</x:f>
        <x:v>728070175.4386032</x:v>
      </x:c>
      <x:c r="D165" s="16" t="n">
        <x:f>IF($A165&gt;Inputs!$B$7,"",LOOKUP(2,1/(('Rate Schedule'!$A$5:$A$20&lt;&gt;"")*('Rate Schedule'!$A$5:$A$20&lt;=$A165)),'Rate Schedule'!$B$5:$B$20))</x:f>
        <x:v>0.115</x:v>
      </x:c>
      <x:c r="E165" s="16" t="n">
        <x:f>IF($A165&gt;Inputs!$B$7,"",D165/12)</x:f>
        <x:v>0.009583333333333334</x:v>
      </x:c>
      <x:c r="F165" s="15" t="n">
        <x:f>IF($A165&gt;Inputs!$B$7,"",IF($A165&lt;=Inputs!$B$8,0,MIN(C165,Inputs!$B$5/MAX(1,Inputs!$B$7-Inputs!$B$8))))</x:f>
        <x:v>8771929.824561404</x:v>
      </x:c>
      <x:c r="G165" s="15" t="n">
        <x:f>IF($A165&gt;Inputs!$B$7,"",IF($A165&gt;=Inputs!$B$14,MIN(MAX(C165-F165,0),Inputs!$B$13),0))</x:f>
        <x:v>0</x:v>
      </x:c>
      <x:c r="H165" s="15" t="n">
        <x:f>IF($A165&gt;Inputs!$B$7,"",F165+G165)</x:f>
        <x:v>8771929.824561404</x:v>
      </x:c>
      <x:c r="I165" s="15" t="n">
        <x:f>IF($A165&gt;Inputs!$B$7,"",C165*E165)</x:f>
        <x:v>6977339.181286614</x:v>
      </x:c>
      <x:c r="J165" s="15" t="n">
        <x:f>IF($A165&gt;Inputs!$B$7,"",H165+I165)</x:f>
        <x:v>15749269.005848018</x:v>
      </x:c>
      <x:c r="K165" s="15" t="n">
        <x:f>IF($A165&gt;Inputs!$B$7,"",Inputs!$B$10)</x:f>
        <x:v>5000000</x:v>
      </x:c>
      <x:c r="L165" s="15" t="n">
        <x:f>IF($A165&gt;Inputs!$B$7,"",Inputs!$B$11)</x:f>
        <x:v>25000000</x:v>
      </x:c>
      <x:c r="M165" s="16" t="n">
        <x:f>IF(OR($A165&gt;Inputs!$B$7,Inputs!$B$9&lt;=0),"",(J165+K165)/Inputs!$B$9)</x:f>
        <x:v>0.345821150097467</x:v>
      </x:c>
      <x:c r="N165" s="15" t="n">
        <x:f>IF(OR($A165&gt;Inputs!$B$7,Inputs!$B$9&lt;=0),"",Inputs!$B$9-L165-K165-J165)</x:f>
        <x:v>14250730.994151982</x:v>
      </x:c>
      <x:c r="O165" s="15" t="n">
        <x:f>IF($A165&gt;Inputs!$B$7,"",MAX(0,C165-H165))</x:f>
        <x:v>719298245.6140418</x:v>
      </x:c>
      <x:c r="P165" t="str">
        <x:f>IF($A165&gt;Inputs!$B$7,"",IF($A165&lt;=Inputs!$B$8,"Ân hạn gốc",IF(O165=0,"Tất toán",LOOKUP(2,1/(('Rate Schedule'!$A$5:$A$20&lt;&gt;"")*('Rate Schedule'!$A$5:$A$20&lt;=$A165)),'Rate Schedule'!$C$5:$C$20))))</x:f>
        <x:v>Kịch bản tăng</x:v>
      </x:c>
    </x:row>
    <x:row r="166">
      <x:c r="A166" t="n">
        <x:v>159</x:v>
      </x:c>
      <x:c r="B166" s="14" t="str">
        <x:v>Mon Aug 01 2039 00:00:00 GMT+0700 (Indochina Time)</x:v>
      </x:c>
      <x:c r="C166" s="15" t="n">
        <x:f>IF($A166&gt;Inputs!$B$7,"",IF($A166=1,Inputs!$B$5,O165))</x:f>
        <x:v>719298245.6140418</x:v>
      </x:c>
      <x:c r="D166" s="16" t="n">
        <x:f>IF($A166&gt;Inputs!$B$7,"",LOOKUP(2,1/(('Rate Schedule'!$A$5:$A$20&lt;&gt;"")*('Rate Schedule'!$A$5:$A$20&lt;=$A166)),'Rate Schedule'!$B$5:$B$20))</x:f>
        <x:v>0.115</x:v>
      </x:c>
      <x:c r="E166" s="16" t="n">
        <x:f>IF($A166&gt;Inputs!$B$7,"",D166/12)</x:f>
        <x:v>0.009583333333333334</x:v>
      </x:c>
      <x:c r="F166" s="15" t="n">
        <x:f>IF($A166&gt;Inputs!$B$7,"",IF($A166&lt;=Inputs!$B$8,0,MIN(C166,Inputs!$B$5/MAX(1,Inputs!$B$7-Inputs!$B$8))))</x:f>
        <x:v>8771929.824561404</x:v>
      </x:c>
      <x:c r="G166" s="15" t="n">
        <x:f>IF($A166&gt;Inputs!$B$7,"",IF($A166&gt;=Inputs!$B$14,MIN(MAX(C166-F166,0),Inputs!$B$13),0))</x:f>
        <x:v>0</x:v>
      </x:c>
      <x:c r="H166" s="15" t="n">
        <x:f>IF($A166&gt;Inputs!$B$7,"",F166+G166)</x:f>
        <x:v>8771929.824561404</x:v>
      </x:c>
      <x:c r="I166" s="15" t="n">
        <x:f>IF($A166&gt;Inputs!$B$7,"",C166*E166)</x:f>
        <x:v>6893274.853801235</x:v>
      </x:c>
      <x:c r="J166" s="15" t="n">
        <x:f>IF($A166&gt;Inputs!$B$7,"",H166+I166)</x:f>
        <x:v>15665204.678362638</x:v>
      </x:c>
      <x:c r="K166" s="15" t="n">
        <x:f>IF($A166&gt;Inputs!$B$7,"",Inputs!$B$10)</x:f>
        <x:v>5000000</x:v>
      </x:c>
      <x:c r="L166" s="15" t="n">
        <x:f>IF($A166&gt;Inputs!$B$7,"",Inputs!$B$11)</x:f>
        <x:v>25000000</x:v>
      </x:c>
      <x:c r="M166" s="16" t="n">
        <x:f>IF(OR($A166&gt;Inputs!$B$7,Inputs!$B$9&lt;=0),"",(J166+K166)/Inputs!$B$9)</x:f>
        <x:v>0.3444200779727106</x:v>
      </x:c>
      <x:c r="N166" s="15" t="n">
        <x:f>IF(OR($A166&gt;Inputs!$B$7,Inputs!$B$9&lt;=0),"",Inputs!$B$9-L166-K166-J166)</x:f>
        <x:v>14334795.321637362</x:v>
      </x:c>
      <x:c r="O166" s="15" t="n">
        <x:f>IF($A166&gt;Inputs!$B$7,"",MAX(0,C166-H166))</x:f>
        <x:v>710526315.7894804</x:v>
      </x:c>
      <x:c r="P166" t="str">
        <x:f>IF($A166&gt;Inputs!$B$7,"",IF($A166&lt;=Inputs!$B$8,"Ân hạn gốc",IF(O166=0,"Tất toán",LOOKUP(2,1/(('Rate Schedule'!$A$5:$A$20&lt;&gt;"")*('Rate Schedule'!$A$5:$A$20&lt;=$A166)),'Rate Schedule'!$C$5:$C$20))))</x:f>
        <x:v>Kịch bản tăng</x:v>
      </x:c>
    </x:row>
    <x:row r="167">
      <x:c r="A167" t="n">
        <x:v>160</x:v>
      </x:c>
      <x:c r="B167" s="14" t="str">
        <x:v>Thu Sep 01 2039 00:00:00 GMT+0700 (Indochina Time)</x:v>
      </x:c>
      <x:c r="C167" s="15" t="n">
        <x:f>IF($A167&gt;Inputs!$B$7,"",IF($A167=1,Inputs!$B$5,O166))</x:f>
        <x:v>710526315.7894804</x:v>
      </x:c>
      <x:c r="D167" s="16" t="n">
        <x:f>IF($A167&gt;Inputs!$B$7,"",LOOKUP(2,1/(('Rate Schedule'!$A$5:$A$20&lt;&gt;"")*('Rate Schedule'!$A$5:$A$20&lt;=$A167)),'Rate Schedule'!$B$5:$B$20))</x:f>
        <x:v>0.115</x:v>
      </x:c>
      <x:c r="E167" s="16" t="n">
        <x:f>IF($A167&gt;Inputs!$B$7,"",D167/12)</x:f>
        <x:v>0.009583333333333334</x:v>
      </x:c>
      <x:c r="F167" s="15" t="n">
        <x:f>IF($A167&gt;Inputs!$B$7,"",IF($A167&lt;=Inputs!$B$8,0,MIN(C167,Inputs!$B$5/MAX(1,Inputs!$B$7-Inputs!$B$8))))</x:f>
        <x:v>8771929.824561404</x:v>
      </x:c>
      <x:c r="G167" s="15" t="n">
        <x:f>IF($A167&gt;Inputs!$B$7,"",IF($A167&gt;=Inputs!$B$14,MIN(MAX(C167-F167,0),Inputs!$B$13),0))</x:f>
        <x:v>0</x:v>
      </x:c>
      <x:c r="H167" s="15" t="n">
        <x:f>IF($A167&gt;Inputs!$B$7,"",F167+G167)</x:f>
        <x:v>8771929.824561404</x:v>
      </x:c>
      <x:c r="I167" s="15" t="n">
        <x:f>IF($A167&gt;Inputs!$B$7,"",C167*E167)</x:f>
        <x:v>6809210.526315855</x:v>
      </x:c>
      <x:c r="J167" s="15" t="n">
        <x:f>IF($A167&gt;Inputs!$B$7,"",H167+I167)</x:f>
        <x:v>15581140.350877259</x:v>
      </x:c>
      <x:c r="K167" s="15" t="n">
        <x:f>IF($A167&gt;Inputs!$B$7,"",Inputs!$B$10)</x:f>
        <x:v>5000000</x:v>
      </x:c>
      <x:c r="L167" s="15" t="n">
        <x:f>IF($A167&gt;Inputs!$B$7,"",Inputs!$B$11)</x:f>
        <x:v>25000000</x:v>
      </x:c>
      <x:c r="M167" s="16" t="n">
        <x:f>IF(OR($A167&gt;Inputs!$B$7,Inputs!$B$9&lt;=0),"",(J167+K167)/Inputs!$B$9)</x:f>
        <x:v>0.3430190058479543</x:v>
      </x:c>
      <x:c r="N167" s="15" t="n">
        <x:f>IF(OR($A167&gt;Inputs!$B$7,Inputs!$B$9&lt;=0),"",Inputs!$B$9-L167-K167-J167)</x:f>
        <x:v>14418859.649122741</x:v>
      </x:c>
      <x:c r="O167" s="15" t="n">
        <x:f>IF($A167&gt;Inputs!$B$7,"",MAX(0,C167-H167))</x:f>
        <x:v>701754385.9649191</x:v>
      </x:c>
      <x:c r="P167" t="str">
        <x:f>IF($A167&gt;Inputs!$B$7,"",IF($A167&lt;=Inputs!$B$8,"Ân hạn gốc",IF(O167=0,"Tất toán",LOOKUP(2,1/(('Rate Schedule'!$A$5:$A$20&lt;&gt;"")*('Rate Schedule'!$A$5:$A$20&lt;=$A167)),'Rate Schedule'!$C$5:$C$20))))</x:f>
        <x:v>Kịch bản tăng</x:v>
      </x:c>
    </x:row>
    <x:row r="168">
      <x:c r="A168" t="n">
        <x:v>161</x:v>
      </x:c>
      <x:c r="B168" s="14" t="str">
        <x:v>Sat Oct 01 2039 00:00:00 GMT+0700 (Indochina Time)</x:v>
      </x:c>
      <x:c r="C168" s="15" t="n">
        <x:f>IF($A168&gt;Inputs!$B$7,"",IF($A168=1,Inputs!$B$5,O167))</x:f>
        <x:v>701754385.9649191</x:v>
      </x:c>
      <x:c r="D168" s="16" t="n">
        <x:f>IF($A168&gt;Inputs!$B$7,"",LOOKUP(2,1/(('Rate Schedule'!$A$5:$A$20&lt;&gt;"")*('Rate Schedule'!$A$5:$A$20&lt;=$A168)),'Rate Schedule'!$B$5:$B$20))</x:f>
        <x:v>0.115</x:v>
      </x:c>
      <x:c r="E168" s="16" t="n">
        <x:f>IF($A168&gt;Inputs!$B$7,"",D168/12)</x:f>
        <x:v>0.009583333333333334</x:v>
      </x:c>
      <x:c r="F168" s="15" t="n">
        <x:f>IF($A168&gt;Inputs!$B$7,"",IF($A168&lt;=Inputs!$B$8,0,MIN(C168,Inputs!$B$5/MAX(1,Inputs!$B$7-Inputs!$B$8))))</x:f>
        <x:v>8771929.824561404</x:v>
      </x:c>
      <x:c r="G168" s="15" t="n">
        <x:f>IF($A168&gt;Inputs!$B$7,"",IF($A168&gt;=Inputs!$B$14,MIN(MAX(C168-F168,0),Inputs!$B$13),0))</x:f>
        <x:v>0</x:v>
      </x:c>
      <x:c r="H168" s="15" t="n">
        <x:f>IF($A168&gt;Inputs!$B$7,"",F168+G168)</x:f>
        <x:v>8771929.824561404</x:v>
      </x:c>
      <x:c r="I168" s="15" t="n">
        <x:f>IF($A168&gt;Inputs!$B$7,"",C168*E168)</x:f>
        <x:v>6725146.198830475</x:v>
      </x:c>
      <x:c r="J168" s="15" t="n">
        <x:f>IF($A168&gt;Inputs!$B$7,"",H168+I168)</x:f>
        <x:v>15497076.02339188</x:v>
      </x:c>
      <x:c r="K168" s="15" t="n">
        <x:f>IF($A168&gt;Inputs!$B$7,"",Inputs!$B$10)</x:f>
        <x:v>5000000</x:v>
      </x:c>
      <x:c r="L168" s="15" t="n">
        <x:f>IF($A168&gt;Inputs!$B$7,"",Inputs!$B$11)</x:f>
        <x:v>25000000</x:v>
      </x:c>
      <x:c r="M168" s="16" t="n">
        <x:f>IF(OR($A168&gt;Inputs!$B$7,Inputs!$B$9&lt;=0),"",(J168+K168)/Inputs!$B$9)</x:f>
        <x:v>0.341617933723198</x:v>
      </x:c>
      <x:c r="N168" s="15" t="n">
        <x:f>IF(OR($A168&gt;Inputs!$B$7,Inputs!$B$9&lt;=0),"",Inputs!$B$9-L168-K168-J168)</x:f>
        <x:v>14502923.97660812</x:v>
      </x:c>
      <x:c r="O168" s="15" t="n">
        <x:f>IF($A168&gt;Inputs!$B$7,"",MAX(0,C168-H168))</x:f>
        <x:v>692982456.1403577</x:v>
      </x:c>
      <x:c r="P168" t="str">
        <x:f>IF($A168&gt;Inputs!$B$7,"",IF($A168&lt;=Inputs!$B$8,"Ân hạn gốc",IF(O168=0,"Tất toán",LOOKUP(2,1/(('Rate Schedule'!$A$5:$A$20&lt;&gt;"")*('Rate Schedule'!$A$5:$A$20&lt;=$A168)),'Rate Schedule'!$C$5:$C$20))))</x:f>
        <x:v>Kịch bản tăng</x:v>
      </x:c>
    </x:row>
    <x:row r="169">
      <x:c r="A169" t="n">
        <x:v>162</x:v>
      </x:c>
      <x:c r="B169" s="14" t="str">
        <x:v>Tue Nov 01 2039 00:00:00 GMT+0700 (Indochina Time)</x:v>
      </x:c>
      <x:c r="C169" s="15" t="n">
        <x:f>IF($A169&gt;Inputs!$B$7,"",IF($A169=1,Inputs!$B$5,O168))</x:f>
        <x:v>692982456.1403577</x:v>
      </x:c>
      <x:c r="D169" s="16" t="n">
        <x:f>IF($A169&gt;Inputs!$B$7,"",LOOKUP(2,1/(('Rate Schedule'!$A$5:$A$20&lt;&gt;"")*('Rate Schedule'!$A$5:$A$20&lt;=$A169)),'Rate Schedule'!$B$5:$B$20))</x:f>
        <x:v>0.115</x:v>
      </x:c>
      <x:c r="E169" s="16" t="n">
        <x:f>IF($A169&gt;Inputs!$B$7,"",D169/12)</x:f>
        <x:v>0.009583333333333334</x:v>
      </x:c>
      <x:c r="F169" s="15" t="n">
        <x:f>IF($A169&gt;Inputs!$B$7,"",IF($A169&lt;=Inputs!$B$8,0,MIN(C169,Inputs!$B$5/MAX(1,Inputs!$B$7-Inputs!$B$8))))</x:f>
        <x:v>8771929.824561404</x:v>
      </x:c>
      <x:c r="G169" s="15" t="n">
        <x:f>IF($A169&gt;Inputs!$B$7,"",IF($A169&gt;=Inputs!$B$14,MIN(MAX(C169-F169,0),Inputs!$B$13),0))</x:f>
        <x:v>0</x:v>
      </x:c>
      <x:c r="H169" s="15" t="n">
        <x:f>IF($A169&gt;Inputs!$B$7,"",F169+G169)</x:f>
        <x:v>8771929.824561404</x:v>
      </x:c>
      <x:c r="I169" s="15" t="n">
        <x:f>IF($A169&gt;Inputs!$B$7,"",C169*E169)</x:f>
        <x:v>6641081.871345095</x:v>
      </x:c>
      <x:c r="J169" s="15" t="n">
        <x:f>IF($A169&gt;Inputs!$B$7,"",H169+I169)</x:f>
        <x:v>15413011.6959065</x:v>
      </x:c>
      <x:c r="K169" s="15" t="n">
        <x:f>IF($A169&gt;Inputs!$B$7,"",Inputs!$B$10)</x:f>
        <x:v>5000000</x:v>
      </x:c>
      <x:c r="L169" s="15" t="n">
        <x:f>IF($A169&gt;Inputs!$B$7,"",Inputs!$B$11)</x:f>
        <x:v>25000000</x:v>
      </x:c>
      <x:c r="M169" s="16" t="n">
        <x:f>IF(OR($A169&gt;Inputs!$B$7,Inputs!$B$9&lt;=0),"",(J169+K169)/Inputs!$B$9)</x:f>
        <x:v>0.3402168615984416</x:v>
      </x:c>
      <x:c r="N169" s="15" t="n">
        <x:f>IF(OR($A169&gt;Inputs!$B$7,Inputs!$B$9&lt;=0),"",Inputs!$B$9-L169-K169-J169)</x:f>
        <x:v>14586988.3040935</x:v>
      </x:c>
      <x:c r="O169" s="15" t="n">
        <x:f>IF($A169&gt;Inputs!$B$7,"",MAX(0,C169-H169))</x:f>
        <x:v>684210526.3157964</x:v>
      </x:c>
      <x:c r="P169" t="str">
        <x:f>IF($A169&gt;Inputs!$B$7,"",IF($A169&lt;=Inputs!$B$8,"Ân hạn gốc",IF(O169=0,"Tất toán",LOOKUP(2,1/(('Rate Schedule'!$A$5:$A$20&lt;&gt;"")*('Rate Schedule'!$A$5:$A$20&lt;=$A169)),'Rate Schedule'!$C$5:$C$20))))</x:f>
        <x:v>Kịch bản tăng</x:v>
      </x:c>
    </x:row>
    <x:row r="170">
      <x:c r="A170" t="n">
        <x:v>163</x:v>
      </x:c>
      <x:c r="B170" s="14" t="str">
        <x:v>Thu Dec 01 2039 00:00:00 GMT+0700 (Indochina Time)</x:v>
      </x:c>
      <x:c r="C170" s="15" t="n">
        <x:f>IF($A170&gt;Inputs!$B$7,"",IF($A170=1,Inputs!$B$5,O169))</x:f>
        <x:v>684210526.3157964</x:v>
      </x:c>
      <x:c r="D170" s="16" t="n">
        <x:f>IF($A170&gt;Inputs!$B$7,"",LOOKUP(2,1/(('Rate Schedule'!$A$5:$A$20&lt;&gt;"")*('Rate Schedule'!$A$5:$A$20&lt;=$A170)),'Rate Schedule'!$B$5:$B$20))</x:f>
        <x:v>0.115</x:v>
      </x:c>
      <x:c r="E170" s="16" t="n">
        <x:f>IF($A170&gt;Inputs!$B$7,"",D170/12)</x:f>
        <x:v>0.009583333333333334</x:v>
      </x:c>
      <x:c r="F170" s="15" t="n">
        <x:f>IF($A170&gt;Inputs!$B$7,"",IF($A170&lt;=Inputs!$B$8,0,MIN(C170,Inputs!$B$5/MAX(1,Inputs!$B$7-Inputs!$B$8))))</x:f>
        <x:v>8771929.824561404</x:v>
      </x:c>
      <x:c r="G170" s="15" t="n">
        <x:f>IF($A170&gt;Inputs!$B$7,"",IF($A170&gt;=Inputs!$B$14,MIN(MAX(C170-F170,0),Inputs!$B$13),0))</x:f>
        <x:v>0</x:v>
      </x:c>
      <x:c r="H170" s="15" t="n">
        <x:f>IF($A170&gt;Inputs!$B$7,"",F170+G170)</x:f>
        <x:v>8771929.824561404</x:v>
      </x:c>
      <x:c r="I170" s="15" t="n">
        <x:f>IF($A170&gt;Inputs!$B$7,"",C170*E170)</x:f>
        <x:v>6557017.543859716</x:v>
      </x:c>
      <x:c r="J170" s="15" t="n">
        <x:f>IF($A170&gt;Inputs!$B$7,"",H170+I170)</x:f>
        <x:v>15328947.368421119</x:v>
      </x:c>
      <x:c r="K170" s="15" t="n">
        <x:f>IF($A170&gt;Inputs!$B$7,"",Inputs!$B$10)</x:f>
        <x:v>5000000</x:v>
      </x:c>
      <x:c r="L170" s="15" t="n">
        <x:f>IF($A170&gt;Inputs!$B$7,"",Inputs!$B$11)</x:f>
        <x:v>25000000</x:v>
      </x:c>
      <x:c r="M170" s="16" t="n">
        <x:f>IF(OR($A170&gt;Inputs!$B$7,Inputs!$B$9&lt;=0),"",(J170+K170)/Inputs!$B$9)</x:f>
        <x:v>0.3388157894736853</x:v>
      </x:c>
      <x:c r="N170" s="15" t="n">
        <x:f>IF(OR($A170&gt;Inputs!$B$7,Inputs!$B$9&lt;=0),"",Inputs!$B$9-L170-K170-J170)</x:f>
        <x:v>14671052.631578881</x:v>
      </x:c>
      <x:c r="O170" s="15" t="n">
        <x:f>IF($A170&gt;Inputs!$B$7,"",MAX(0,C170-H170))</x:f>
        <x:v>675438596.491235</x:v>
      </x:c>
      <x:c r="P170" t="str">
        <x:f>IF($A170&gt;Inputs!$B$7,"",IF($A170&lt;=Inputs!$B$8,"Ân hạn gốc",IF(O170=0,"Tất toán",LOOKUP(2,1/(('Rate Schedule'!$A$5:$A$20&lt;&gt;"")*('Rate Schedule'!$A$5:$A$20&lt;=$A170)),'Rate Schedule'!$C$5:$C$20))))</x:f>
        <x:v>Kịch bản tăng</x:v>
      </x:c>
    </x:row>
    <x:row r="171">
      <x:c r="A171" t="n">
        <x:v>164</x:v>
      </x:c>
      <x:c r="B171" s="14" t="str">
        <x:v>Sun Jan 01 2040 00:00:00 GMT+0700 (Indochina Time)</x:v>
      </x:c>
      <x:c r="C171" s="15" t="n">
        <x:f>IF($A171&gt;Inputs!$B$7,"",IF($A171=1,Inputs!$B$5,O170))</x:f>
        <x:v>675438596.491235</x:v>
      </x:c>
      <x:c r="D171" s="16" t="n">
        <x:f>IF($A171&gt;Inputs!$B$7,"",LOOKUP(2,1/(('Rate Schedule'!$A$5:$A$20&lt;&gt;"")*('Rate Schedule'!$A$5:$A$20&lt;=$A171)),'Rate Schedule'!$B$5:$B$20))</x:f>
        <x:v>0.115</x:v>
      </x:c>
      <x:c r="E171" s="16" t="n">
        <x:f>IF($A171&gt;Inputs!$B$7,"",D171/12)</x:f>
        <x:v>0.009583333333333334</x:v>
      </x:c>
      <x:c r="F171" s="15" t="n">
        <x:f>IF($A171&gt;Inputs!$B$7,"",IF($A171&lt;=Inputs!$B$8,0,MIN(C171,Inputs!$B$5/MAX(1,Inputs!$B$7-Inputs!$B$8))))</x:f>
        <x:v>8771929.824561404</x:v>
      </x:c>
      <x:c r="G171" s="15" t="n">
        <x:f>IF($A171&gt;Inputs!$B$7,"",IF($A171&gt;=Inputs!$B$14,MIN(MAX(C171-F171,0),Inputs!$B$13),0))</x:f>
        <x:v>0</x:v>
      </x:c>
      <x:c r="H171" s="15" t="n">
        <x:f>IF($A171&gt;Inputs!$B$7,"",F171+G171)</x:f>
        <x:v>8771929.824561404</x:v>
      </x:c>
      <x:c r="I171" s="15" t="n">
        <x:f>IF($A171&gt;Inputs!$B$7,"",C171*E171)</x:f>
        <x:v>6472953.216374336</x:v>
      </x:c>
      <x:c r="J171" s="15" t="n">
        <x:f>IF($A171&gt;Inputs!$B$7,"",H171+I171)</x:f>
        <x:v>15244883.04093574</x:v>
      </x:c>
      <x:c r="K171" s="15" t="n">
        <x:f>IF($A171&gt;Inputs!$B$7,"",Inputs!$B$10)</x:f>
        <x:v>5000000</x:v>
      </x:c>
      <x:c r="L171" s="15" t="n">
        <x:f>IF($A171&gt;Inputs!$B$7,"",Inputs!$B$11)</x:f>
        <x:v>25000000</x:v>
      </x:c>
      <x:c r="M171" s="16" t="n">
        <x:f>IF(OR($A171&gt;Inputs!$B$7,Inputs!$B$9&lt;=0),"",(J171+K171)/Inputs!$B$9)</x:f>
        <x:v>0.33741471734892897</x:v>
      </x:c>
      <x:c r="N171" s="15" t="n">
        <x:f>IF(OR($A171&gt;Inputs!$B$7,Inputs!$B$9&lt;=0),"",Inputs!$B$9-L171-K171-J171)</x:f>
        <x:v>14755116.95906426</x:v>
      </x:c>
      <x:c r="O171" s="15" t="n">
        <x:f>IF($A171&gt;Inputs!$B$7,"",MAX(0,C171-H171))</x:f>
        <x:v>666666666.6666737</x:v>
      </x:c>
      <x:c r="P171" t="str">
        <x:f>IF($A171&gt;Inputs!$B$7,"",IF($A171&lt;=Inputs!$B$8,"Ân hạn gốc",IF(O171=0,"Tất toán",LOOKUP(2,1/(('Rate Schedule'!$A$5:$A$20&lt;&gt;"")*('Rate Schedule'!$A$5:$A$20&lt;=$A171)),'Rate Schedule'!$C$5:$C$20))))</x:f>
        <x:v>Kịch bản tăng</x:v>
      </x:c>
    </x:row>
    <x:row r="172">
      <x:c r="A172" t="n">
        <x:v>165</x:v>
      </x:c>
      <x:c r="B172" s="14" t="str">
        <x:v>Wed Feb 01 2040 00:00:00 GMT+0700 (Indochina Time)</x:v>
      </x:c>
      <x:c r="C172" s="15" t="n">
        <x:f>IF($A172&gt;Inputs!$B$7,"",IF($A172=1,Inputs!$B$5,O171))</x:f>
        <x:v>666666666.6666737</x:v>
      </x:c>
      <x:c r="D172" s="16" t="n">
        <x:f>IF($A172&gt;Inputs!$B$7,"",LOOKUP(2,1/(('Rate Schedule'!$A$5:$A$20&lt;&gt;"")*('Rate Schedule'!$A$5:$A$20&lt;=$A172)),'Rate Schedule'!$B$5:$B$20))</x:f>
        <x:v>0.115</x:v>
      </x:c>
      <x:c r="E172" s="16" t="n">
        <x:f>IF($A172&gt;Inputs!$B$7,"",D172/12)</x:f>
        <x:v>0.009583333333333334</x:v>
      </x:c>
      <x:c r="F172" s="15" t="n">
        <x:f>IF($A172&gt;Inputs!$B$7,"",IF($A172&lt;=Inputs!$B$8,0,MIN(C172,Inputs!$B$5/MAX(1,Inputs!$B$7-Inputs!$B$8))))</x:f>
        <x:v>8771929.824561404</x:v>
      </x:c>
      <x:c r="G172" s="15" t="n">
        <x:f>IF($A172&gt;Inputs!$B$7,"",IF($A172&gt;=Inputs!$B$14,MIN(MAX(C172-F172,0),Inputs!$B$13),0))</x:f>
        <x:v>0</x:v>
      </x:c>
      <x:c r="H172" s="15" t="n">
        <x:f>IF($A172&gt;Inputs!$B$7,"",F172+G172)</x:f>
        <x:v>8771929.824561404</x:v>
      </x:c>
      <x:c r="I172" s="15" t="n">
        <x:f>IF($A172&gt;Inputs!$B$7,"",C172*E172)</x:f>
        <x:v>6388888.888888957</x:v>
      </x:c>
      <x:c r="J172" s="15" t="n">
        <x:f>IF($A172&gt;Inputs!$B$7,"",H172+I172)</x:f>
        <x:v>15160818.713450361</x:v>
      </x:c>
      <x:c r="K172" s="15" t="n">
        <x:f>IF($A172&gt;Inputs!$B$7,"",Inputs!$B$10)</x:f>
        <x:v>5000000</x:v>
      </x:c>
      <x:c r="L172" s="15" t="n">
        <x:f>IF($A172&gt;Inputs!$B$7,"",Inputs!$B$11)</x:f>
        <x:v>25000000</x:v>
      </x:c>
      <x:c r="M172" s="16" t="n">
        <x:f>IF(OR($A172&gt;Inputs!$B$7,Inputs!$B$9&lt;=0),"",(J172+K172)/Inputs!$B$9)</x:f>
        <x:v>0.3360136452241727</x:v>
      </x:c>
      <x:c r="N172" s="15" t="n">
        <x:f>IF(OR($A172&gt;Inputs!$B$7,Inputs!$B$9&lt;=0),"",Inputs!$B$9-L172-K172-J172)</x:f>
        <x:v>14839181.286549639</x:v>
      </x:c>
      <x:c r="O172" s="15" t="n">
        <x:f>IF($A172&gt;Inputs!$B$7,"",MAX(0,C172-H172))</x:f>
        <x:v>657894736.8421123</x:v>
      </x:c>
      <x:c r="P172" t="str">
        <x:f>IF($A172&gt;Inputs!$B$7,"",IF($A172&lt;=Inputs!$B$8,"Ân hạn gốc",IF(O172=0,"Tất toán",LOOKUP(2,1/(('Rate Schedule'!$A$5:$A$20&lt;&gt;"")*('Rate Schedule'!$A$5:$A$20&lt;=$A172)),'Rate Schedule'!$C$5:$C$20))))</x:f>
        <x:v>Kịch bản tăng</x:v>
      </x:c>
    </x:row>
    <x:row r="173">
      <x:c r="A173" t="n">
        <x:v>166</x:v>
      </x:c>
      <x:c r="B173" s="14" t="str">
        <x:v>Thu Mar 01 2040 00:00:00 GMT+0700 (Indochina Time)</x:v>
      </x:c>
      <x:c r="C173" s="15" t="n">
        <x:f>IF($A173&gt;Inputs!$B$7,"",IF($A173=1,Inputs!$B$5,O172))</x:f>
        <x:v>657894736.8421123</x:v>
      </x:c>
      <x:c r="D173" s="16" t="n">
        <x:f>IF($A173&gt;Inputs!$B$7,"",LOOKUP(2,1/(('Rate Schedule'!$A$5:$A$20&lt;&gt;"")*('Rate Schedule'!$A$5:$A$20&lt;=$A173)),'Rate Schedule'!$B$5:$B$20))</x:f>
        <x:v>0.115</x:v>
      </x:c>
      <x:c r="E173" s="16" t="n">
        <x:f>IF($A173&gt;Inputs!$B$7,"",D173/12)</x:f>
        <x:v>0.009583333333333334</x:v>
      </x:c>
      <x:c r="F173" s="15" t="n">
        <x:f>IF($A173&gt;Inputs!$B$7,"",IF($A173&lt;=Inputs!$B$8,0,MIN(C173,Inputs!$B$5/MAX(1,Inputs!$B$7-Inputs!$B$8))))</x:f>
        <x:v>8771929.824561404</x:v>
      </x:c>
      <x:c r="G173" s="15" t="n">
        <x:f>IF($A173&gt;Inputs!$B$7,"",IF($A173&gt;=Inputs!$B$14,MIN(MAX(C173-F173,0),Inputs!$B$13),0))</x:f>
        <x:v>0</x:v>
      </x:c>
      <x:c r="H173" s="15" t="n">
        <x:f>IF($A173&gt;Inputs!$B$7,"",F173+G173)</x:f>
        <x:v>8771929.824561404</x:v>
      </x:c>
      <x:c r="I173" s="15" t="n">
        <x:f>IF($A173&gt;Inputs!$B$7,"",C173*E173)</x:f>
        <x:v>6304824.561403577</x:v>
      </x:c>
      <x:c r="J173" s="15" t="n">
        <x:f>IF($A173&gt;Inputs!$B$7,"",H173+I173)</x:f>
        <x:v>15076754.385964982</x:v>
      </x:c>
      <x:c r="K173" s="15" t="n">
        <x:f>IF($A173&gt;Inputs!$B$7,"",Inputs!$B$10)</x:f>
        <x:v>5000000</x:v>
      </x:c>
      <x:c r="L173" s="15" t="n">
        <x:f>IF($A173&gt;Inputs!$B$7,"",Inputs!$B$11)</x:f>
        <x:v>25000000</x:v>
      </x:c>
      <x:c r="M173" s="16" t="n">
        <x:f>IF(OR($A173&gt;Inputs!$B$7,Inputs!$B$9&lt;=0),"",(J173+K173)/Inputs!$B$9)</x:f>
        <x:v>0.3346125730994164</x:v>
      </x:c>
      <x:c r="N173" s="15" t="n">
        <x:f>IF(OR($A173&gt;Inputs!$B$7,Inputs!$B$9&lt;=0),"",Inputs!$B$9-L173-K173-J173)</x:f>
        <x:v>14923245.614035018</x:v>
      </x:c>
      <x:c r="O173" s="15" t="n">
        <x:f>IF($A173&gt;Inputs!$B$7,"",MAX(0,C173-H173))</x:f>
        <x:v>649122807.017551</x:v>
      </x:c>
      <x:c r="P173" t="str">
        <x:f>IF($A173&gt;Inputs!$B$7,"",IF($A173&lt;=Inputs!$B$8,"Ân hạn gốc",IF(O173=0,"Tất toán",LOOKUP(2,1/(('Rate Schedule'!$A$5:$A$20&lt;&gt;"")*('Rate Schedule'!$A$5:$A$20&lt;=$A173)),'Rate Schedule'!$C$5:$C$20))))</x:f>
        <x:v>Kịch bản tăng</x:v>
      </x:c>
    </x:row>
    <x:row r="174">
      <x:c r="A174" t="n">
        <x:v>167</x:v>
      </x:c>
      <x:c r="B174" s="14" t="str">
        <x:v>Sun Apr 01 2040 00:00:00 GMT+0700 (Indochina Time)</x:v>
      </x:c>
      <x:c r="C174" s="15" t="n">
        <x:f>IF($A174&gt;Inputs!$B$7,"",IF($A174=1,Inputs!$B$5,O173))</x:f>
        <x:v>649122807.017551</x:v>
      </x:c>
      <x:c r="D174" s="16" t="n">
        <x:f>IF($A174&gt;Inputs!$B$7,"",LOOKUP(2,1/(('Rate Schedule'!$A$5:$A$20&lt;&gt;"")*('Rate Schedule'!$A$5:$A$20&lt;=$A174)),'Rate Schedule'!$B$5:$B$20))</x:f>
        <x:v>0.115</x:v>
      </x:c>
      <x:c r="E174" s="16" t="n">
        <x:f>IF($A174&gt;Inputs!$B$7,"",D174/12)</x:f>
        <x:v>0.009583333333333334</x:v>
      </x:c>
      <x:c r="F174" s="15" t="n">
        <x:f>IF($A174&gt;Inputs!$B$7,"",IF($A174&lt;=Inputs!$B$8,0,MIN(C174,Inputs!$B$5/MAX(1,Inputs!$B$7-Inputs!$B$8))))</x:f>
        <x:v>8771929.824561404</x:v>
      </x:c>
      <x:c r="G174" s="15" t="n">
        <x:f>IF($A174&gt;Inputs!$B$7,"",IF($A174&gt;=Inputs!$B$14,MIN(MAX(C174-F174,0),Inputs!$B$13),0))</x:f>
        <x:v>0</x:v>
      </x:c>
      <x:c r="H174" s="15" t="n">
        <x:f>IF($A174&gt;Inputs!$B$7,"",F174+G174)</x:f>
        <x:v>8771929.824561404</x:v>
      </x:c>
      <x:c r="I174" s="15" t="n">
        <x:f>IF($A174&gt;Inputs!$B$7,"",C174*E174)</x:f>
        <x:v>6220760.233918197</x:v>
      </x:c>
      <x:c r="J174" s="15" t="n">
        <x:f>IF($A174&gt;Inputs!$B$7,"",H174+I174)</x:f>
        <x:v>14992690.058479602</x:v>
      </x:c>
      <x:c r="K174" s="15" t="n">
        <x:f>IF($A174&gt;Inputs!$B$7,"",Inputs!$B$10)</x:f>
        <x:v>5000000</x:v>
      </x:c>
      <x:c r="L174" s="15" t="n">
        <x:f>IF($A174&gt;Inputs!$B$7,"",Inputs!$B$11)</x:f>
        <x:v>25000000</x:v>
      </x:c>
      <x:c r="M174" s="16" t="n">
        <x:f>IF(OR($A174&gt;Inputs!$B$7,Inputs!$B$9&lt;=0),"",(J174+K174)/Inputs!$B$9)</x:f>
        <x:v>0.33321150097466</x:v>
      </x:c>
      <x:c r="N174" s="15" t="n">
        <x:f>IF(OR($A174&gt;Inputs!$B$7,Inputs!$B$9&lt;=0),"",Inputs!$B$9-L174-K174-J174)</x:f>
        <x:v>15007309.941520398</x:v>
      </x:c>
      <x:c r="O174" s="15" t="n">
        <x:f>IF($A174&gt;Inputs!$B$7,"",MAX(0,C174-H174))</x:f>
        <x:v>640350877.1929896</x:v>
      </x:c>
      <x:c r="P174" t="str">
        <x:f>IF($A174&gt;Inputs!$B$7,"",IF($A174&lt;=Inputs!$B$8,"Ân hạn gốc",IF(O174=0,"Tất toán",LOOKUP(2,1/(('Rate Schedule'!$A$5:$A$20&lt;&gt;"")*('Rate Schedule'!$A$5:$A$20&lt;=$A174)),'Rate Schedule'!$C$5:$C$20))))</x:f>
        <x:v>Kịch bản tăng</x:v>
      </x:c>
    </x:row>
    <x:row r="175">
      <x:c r="A175" t="n">
        <x:v>168</x:v>
      </x:c>
      <x:c r="B175" s="14" t="str">
        <x:v>Tue May 01 2040 00:00:00 GMT+0700 (Indochina Time)</x:v>
      </x:c>
      <x:c r="C175" s="15" t="n">
        <x:f>IF($A175&gt;Inputs!$B$7,"",IF($A175=1,Inputs!$B$5,O174))</x:f>
        <x:v>640350877.1929896</x:v>
      </x:c>
      <x:c r="D175" s="16" t="n">
        <x:f>IF($A175&gt;Inputs!$B$7,"",LOOKUP(2,1/(('Rate Schedule'!$A$5:$A$20&lt;&gt;"")*('Rate Schedule'!$A$5:$A$20&lt;=$A175)),'Rate Schedule'!$B$5:$B$20))</x:f>
        <x:v>0.115</x:v>
      </x:c>
      <x:c r="E175" s="16" t="n">
        <x:f>IF($A175&gt;Inputs!$B$7,"",D175/12)</x:f>
        <x:v>0.009583333333333334</x:v>
      </x:c>
      <x:c r="F175" s="15" t="n">
        <x:f>IF($A175&gt;Inputs!$B$7,"",IF($A175&lt;=Inputs!$B$8,0,MIN(C175,Inputs!$B$5/MAX(1,Inputs!$B$7-Inputs!$B$8))))</x:f>
        <x:v>8771929.824561404</x:v>
      </x:c>
      <x:c r="G175" s="15" t="n">
        <x:f>IF($A175&gt;Inputs!$B$7,"",IF($A175&gt;=Inputs!$B$14,MIN(MAX(C175-F175,0),Inputs!$B$13),0))</x:f>
        <x:v>0</x:v>
      </x:c>
      <x:c r="H175" s="15" t="n">
        <x:f>IF($A175&gt;Inputs!$B$7,"",F175+G175)</x:f>
        <x:v>8771929.824561404</x:v>
      </x:c>
      <x:c r="I175" s="15" t="n">
        <x:f>IF($A175&gt;Inputs!$B$7,"",C175*E175)</x:f>
        <x:v>6136695.906432818</x:v>
      </x:c>
      <x:c r="J175" s="15" t="n">
        <x:f>IF($A175&gt;Inputs!$B$7,"",H175+I175)</x:f>
        <x:v>14908625.73099422</x:v>
      </x:c>
      <x:c r="K175" s="15" t="n">
        <x:f>IF($A175&gt;Inputs!$B$7,"",Inputs!$B$10)</x:f>
        <x:v>5000000</x:v>
      </x:c>
      <x:c r="L175" s="15" t="n">
        <x:f>IF($A175&gt;Inputs!$B$7,"",Inputs!$B$11)</x:f>
        <x:v>25000000</x:v>
      </x:c>
      <x:c r="M175" s="16" t="n">
        <x:f>IF(OR($A175&gt;Inputs!$B$7,Inputs!$B$9&lt;=0),"",(J175+K175)/Inputs!$B$9)</x:f>
        <x:v>0.3318104288499037</x:v>
      </x:c>
      <x:c r="N175" s="15" t="n">
        <x:f>IF(OR($A175&gt;Inputs!$B$7,Inputs!$B$9&lt;=0),"",Inputs!$B$9-L175-K175-J175)</x:f>
        <x:v>15091374.26900578</x:v>
      </x:c>
      <x:c r="O175" s="15" t="n">
        <x:f>IF($A175&gt;Inputs!$B$7,"",MAX(0,C175-H175))</x:f>
        <x:v>631578947.3684282</x:v>
      </x:c>
      <x:c r="P175" t="str">
        <x:f>IF($A175&gt;Inputs!$B$7,"",IF($A175&lt;=Inputs!$B$8,"Ân hạn gốc",IF(O175=0,"Tất toán",LOOKUP(2,1/(('Rate Schedule'!$A$5:$A$20&lt;&gt;"")*('Rate Schedule'!$A$5:$A$20&lt;=$A175)),'Rate Schedule'!$C$5:$C$20))))</x:f>
        <x:v>Kịch bản tăng</x:v>
      </x:c>
    </x:row>
    <x:row r="176">
      <x:c r="A176" t="n">
        <x:v>169</x:v>
      </x:c>
      <x:c r="B176" s="14" t="str">
        <x:v>Fri Jun 01 2040 00:00:00 GMT+0700 (Indochina Time)</x:v>
      </x:c>
      <x:c r="C176" s="15" t="n">
        <x:f>IF($A176&gt;Inputs!$B$7,"",IF($A176=1,Inputs!$B$5,O175))</x:f>
        <x:v>631578947.3684282</x:v>
      </x:c>
      <x:c r="D176" s="16" t="n">
        <x:f>IF($A176&gt;Inputs!$B$7,"",LOOKUP(2,1/(('Rate Schedule'!$A$5:$A$20&lt;&gt;"")*('Rate Schedule'!$A$5:$A$20&lt;=$A176)),'Rate Schedule'!$B$5:$B$20))</x:f>
        <x:v>0.115</x:v>
      </x:c>
      <x:c r="E176" s="16" t="n">
        <x:f>IF($A176&gt;Inputs!$B$7,"",D176/12)</x:f>
        <x:v>0.009583333333333334</x:v>
      </x:c>
      <x:c r="F176" s="15" t="n">
        <x:f>IF($A176&gt;Inputs!$B$7,"",IF($A176&lt;=Inputs!$B$8,0,MIN(C176,Inputs!$B$5/MAX(1,Inputs!$B$7-Inputs!$B$8))))</x:f>
        <x:v>8771929.824561404</x:v>
      </x:c>
      <x:c r="G176" s="15" t="n">
        <x:f>IF($A176&gt;Inputs!$B$7,"",IF($A176&gt;=Inputs!$B$14,MIN(MAX(C176-F176,0),Inputs!$B$13),0))</x:f>
        <x:v>0</x:v>
      </x:c>
      <x:c r="H176" s="15" t="n">
        <x:f>IF($A176&gt;Inputs!$B$7,"",F176+G176)</x:f>
        <x:v>8771929.824561404</x:v>
      </x:c>
      <x:c r="I176" s="15" t="n">
        <x:f>IF($A176&gt;Inputs!$B$7,"",C176*E176)</x:f>
        <x:v>6052631.578947438</x:v>
      </x:c>
      <x:c r="J176" s="15" t="n">
        <x:f>IF($A176&gt;Inputs!$B$7,"",H176+I176)</x:f>
        <x:v>14824561.403508842</x:v>
      </x:c>
      <x:c r="K176" s="15" t="n">
        <x:f>IF($A176&gt;Inputs!$B$7,"",Inputs!$B$10)</x:f>
        <x:v>5000000</x:v>
      </x:c>
      <x:c r="L176" s="15" t="n">
        <x:f>IF($A176&gt;Inputs!$B$7,"",Inputs!$B$11)</x:f>
        <x:v>25000000</x:v>
      </x:c>
      <x:c r="M176" s="16" t="n">
        <x:f>IF(OR($A176&gt;Inputs!$B$7,Inputs!$B$9&lt;=0),"",(J176+K176)/Inputs!$B$9)</x:f>
        <x:v>0.3304093567251474</x:v>
      </x:c>
      <x:c r="N176" s="15" t="n">
        <x:f>IF(OR($A176&gt;Inputs!$B$7,Inputs!$B$9&lt;=0),"",Inputs!$B$9-L176-K176-J176)</x:f>
        <x:v>15175438.596491158</x:v>
      </x:c>
      <x:c r="O176" s="15" t="n">
        <x:f>IF($A176&gt;Inputs!$B$7,"",MAX(0,C176-H176))</x:f>
        <x:v>622807017.5438669</x:v>
      </x:c>
      <x:c r="P176" t="str">
        <x:f>IF($A176&gt;Inputs!$B$7,"",IF($A176&lt;=Inputs!$B$8,"Ân hạn gốc",IF(O176=0,"Tất toán",LOOKUP(2,1/(('Rate Schedule'!$A$5:$A$20&lt;&gt;"")*('Rate Schedule'!$A$5:$A$20&lt;=$A176)),'Rate Schedule'!$C$5:$C$20))))</x:f>
        <x:v>Kịch bản tăng</x:v>
      </x:c>
    </x:row>
    <x:row r="177">
      <x:c r="A177" t="n">
        <x:v>170</x:v>
      </x:c>
      <x:c r="B177" s="14" t="str">
        <x:v>Sun Jul 01 2040 00:00:00 GMT+0700 (Indochina Time)</x:v>
      </x:c>
      <x:c r="C177" s="15" t="n">
        <x:f>IF($A177&gt;Inputs!$B$7,"",IF($A177=1,Inputs!$B$5,O176))</x:f>
        <x:v>622807017.5438669</x:v>
      </x:c>
      <x:c r="D177" s="16" t="n">
        <x:f>IF($A177&gt;Inputs!$B$7,"",LOOKUP(2,1/(('Rate Schedule'!$A$5:$A$20&lt;&gt;"")*('Rate Schedule'!$A$5:$A$20&lt;=$A177)),'Rate Schedule'!$B$5:$B$20))</x:f>
        <x:v>0.115</x:v>
      </x:c>
      <x:c r="E177" s="16" t="n">
        <x:f>IF($A177&gt;Inputs!$B$7,"",D177/12)</x:f>
        <x:v>0.009583333333333334</x:v>
      </x:c>
      <x:c r="F177" s="15" t="n">
        <x:f>IF($A177&gt;Inputs!$B$7,"",IF($A177&lt;=Inputs!$B$8,0,MIN(C177,Inputs!$B$5/MAX(1,Inputs!$B$7-Inputs!$B$8))))</x:f>
        <x:v>8771929.824561404</x:v>
      </x:c>
      <x:c r="G177" s="15" t="n">
        <x:f>IF($A177&gt;Inputs!$B$7,"",IF($A177&gt;=Inputs!$B$14,MIN(MAX(C177-F177,0),Inputs!$B$13),0))</x:f>
        <x:v>0</x:v>
      </x:c>
      <x:c r="H177" s="15" t="n">
        <x:f>IF($A177&gt;Inputs!$B$7,"",F177+G177)</x:f>
        <x:v>8771929.824561404</x:v>
      </x:c>
      <x:c r="I177" s="15" t="n">
        <x:f>IF($A177&gt;Inputs!$B$7,"",C177*E177)</x:f>
        <x:v>5968567.251462058</x:v>
      </x:c>
      <x:c r="J177" s="15" t="n">
        <x:f>IF($A177&gt;Inputs!$B$7,"",H177+I177)</x:f>
        <x:v>14740497.076023463</x:v>
      </x:c>
      <x:c r="K177" s="15" t="n">
        <x:f>IF($A177&gt;Inputs!$B$7,"",Inputs!$B$10)</x:f>
        <x:v>5000000</x:v>
      </x:c>
      <x:c r="L177" s="15" t="n">
        <x:f>IF($A177&gt;Inputs!$B$7,"",Inputs!$B$11)</x:f>
        <x:v>25000000</x:v>
      </x:c>
      <x:c r="M177" s="16" t="n">
        <x:f>IF(OR($A177&gt;Inputs!$B$7,Inputs!$B$9&lt;=0),"",(J177+K177)/Inputs!$B$9)</x:f>
        <x:v>0.32900828460039105</x:v>
      </x:c>
      <x:c r="N177" s="15" t="n">
        <x:f>IF(OR($A177&gt;Inputs!$B$7,Inputs!$B$9&lt;=0),"",Inputs!$B$9-L177-K177-J177)</x:f>
        <x:v>15259502.923976537</x:v>
      </x:c>
      <x:c r="O177" s="15" t="n">
        <x:f>IF($A177&gt;Inputs!$B$7,"",MAX(0,C177-H177))</x:f>
        <x:v>614035087.7193055</x:v>
      </x:c>
      <x:c r="P177" t="str">
        <x:f>IF($A177&gt;Inputs!$B$7,"",IF($A177&lt;=Inputs!$B$8,"Ân hạn gốc",IF(O177=0,"Tất toán",LOOKUP(2,1/(('Rate Schedule'!$A$5:$A$20&lt;&gt;"")*('Rate Schedule'!$A$5:$A$20&lt;=$A177)),'Rate Schedule'!$C$5:$C$20))))</x:f>
        <x:v>Kịch bản tăng</x:v>
      </x:c>
    </x:row>
    <x:row r="178">
      <x:c r="A178" t="n">
        <x:v>171</x:v>
      </x:c>
      <x:c r="B178" s="14" t="str">
        <x:v>Wed Aug 01 2040 00:00:00 GMT+0700 (Indochina Time)</x:v>
      </x:c>
      <x:c r="C178" s="15" t="n">
        <x:f>IF($A178&gt;Inputs!$B$7,"",IF($A178=1,Inputs!$B$5,O177))</x:f>
        <x:v>614035087.7193055</x:v>
      </x:c>
      <x:c r="D178" s="16" t="n">
        <x:f>IF($A178&gt;Inputs!$B$7,"",LOOKUP(2,1/(('Rate Schedule'!$A$5:$A$20&lt;&gt;"")*('Rate Schedule'!$A$5:$A$20&lt;=$A178)),'Rate Schedule'!$B$5:$B$20))</x:f>
        <x:v>0.115</x:v>
      </x:c>
      <x:c r="E178" s="16" t="n">
        <x:f>IF($A178&gt;Inputs!$B$7,"",D178/12)</x:f>
        <x:v>0.009583333333333334</x:v>
      </x:c>
      <x:c r="F178" s="15" t="n">
        <x:f>IF($A178&gt;Inputs!$B$7,"",IF($A178&lt;=Inputs!$B$8,0,MIN(C178,Inputs!$B$5/MAX(1,Inputs!$B$7-Inputs!$B$8))))</x:f>
        <x:v>8771929.824561404</x:v>
      </x:c>
      <x:c r="G178" s="15" t="n">
        <x:f>IF($A178&gt;Inputs!$B$7,"",IF($A178&gt;=Inputs!$B$14,MIN(MAX(C178-F178,0),Inputs!$B$13),0))</x:f>
        <x:v>0</x:v>
      </x:c>
      <x:c r="H178" s="15" t="n">
        <x:f>IF($A178&gt;Inputs!$B$7,"",F178+G178)</x:f>
        <x:v>8771929.824561404</x:v>
      </x:c>
      <x:c r="I178" s="15" t="n">
        <x:f>IF($A178&gt;Inputs!$B$7,"",C178*E178)</x:f>
        <x:v>5884502.923976678</x:v>
      </x:c>
      <x:c r="J178" s="15" t="n">
        <x:f>IF($A178&gt;Inputs!$B$7,"",H178+I178)</x:f>
        <x:v>14656432.748538082</x:v>
      </x:c>
      <x:c r="K178" s="15" t="n">
        <x:f>IF($A178&gt;Inputs!$B$7,"",Inputs!$B$10)</x:f>
        <x:v>5000000</x:v>
      </x:c>
      <x:c r="L178" s="15" t="n">
        <x:f>IF($A178&gt;Inputs!$B$7,"",Inputs!$B$11)</x:f>
        <x:v>25000000</x:v>
      </x:c>
      <x:c r="M178" s="16" t="n">
        <x:f>IF(OR($A178&gt;Inputs!$B$7,Inputs!$B$9&lt;=0),"",(J178+K178)/Inputs!$B$9)</x:f>
        <x:v>0.32760721247563473</x:v>
      </x:c>
      <x:c r="N178" s="15" t="n">
        <x:f>IF(OR($A178&gt;Inputs!$B$7,Inputs!$B$9&lt;=0),"",Inputs!$B$9-L178-K178-J178)</x:f>
        <x:v>15343567.251461918</x:v>
      </x:c>
      <x:c r="O178" s="15" t="n">
        <x:f>IF($A178&gt;Inputs!$B$7,"",MAX(0,C178-H178))</x:f>
        <x:v>605263157.8947442</x:v>
      </x:c>
      <x:c r="P178" t="str">
        <x:f>IF($A178&gt;Inputs!$B$7,"",IF($A178&lt;=Inputs!$B$8,"Ân hạn gốc",IF(O178=0,"Tất toán",LOOKUP(2,1/(('Rate Schedule'!$A$5:$A$20&lt;&gt;"")*('Rate Schedule'!$A$5:$A$20&lt;=$A178)),'Rate Schedule'!$C$5:$C$20))))</x:f>
        <x:v>Kịch bản tăng</x:v>
      </x:c>
    </x:row>
    <x:row r="179">
      <x:c r="A179" t="n">
        <x:v>172</x:v>
      </x:c>
      <x:c r="B179" s="14" t="str">
        <x:v>Sat Sep 01 2040 00:00:00 GMT+0700 (Indochina Time)</x:v>
      </x:c>
      <x:c r="C179" s="15" t="n">
        <x:f>IF($A179&gt;Inputs!$B$7,"",IF($A179=1,Inputs!$B$5,O178))</x:f>
        <x:v>605263157.8947442</x:v>
      </x:c>
      <x:c r="D179" s="16" t="n">
        <x:f>IF($A179&gt;Inputs!$B$7,"",LOOKUP(2,1/(('Rate Schedule'!$A$5:$A$20&lt;&gt;"")*('Rate Schedule'!$A$5:$A$20&lt;=$A179)),'Rate Schedule'!$B$5:$B$20))</x:f>
        <x:v>0.115</x:v>
      </x:c>
      <x:c r="E179" s="16" t="n">
        <x:f>IF($A179&gt;Inputs!$B$7,"",D179/12)</x:f>
        <x:v>0.009583333333333334</x:v>
      </x:c>
      <x:c r="F179" s="15" t="n">
        <x:f>IF($A179&gt;Inputs!$B$7,"",IF($A179&lt;=Inputs!$B$8,0,MIN(C179,Inputs!$B$5/MAX(1,Inputs!$B$7-Inputs!$B$8))))</x:f>
        <x:v>8771929.824561404</x:v>
      </x:c>
      <x:c r="G179" s="15" t="n">
        <x:f>IF($A179&gt;Inputs!$B$7,"",IF($A179&gt;=Inputs!$B$14,MIN(MAX(C179-F179,0),Inputs!$B$13),0))</x:f>
        <x:v>0</x:v>
      </x:c>
      <x:c r="H179" s="15" t="n">
        <x:f>IF($A179&gt;Inputs!$B$7,"",F179+G179)</x:f>
        <x:v>8771929.824561404</x:v>
      </x:c>
      <x:c r="I179" s="15" t="n">
        <x:f>IF($A179&gt;Inputs!$B$7,"",C179*E179)</x:f>
        <x:v>5800438.596491299</x:v>
      </x:c>
      <x:c r="J179" s="15" t="n">
        <x:f>IF($A179&gt;Inputs!$B$7,"",H179+I179)</x:f>
        <x:v>14572368.421052702</x:v>
      </x:c>
      <x:c r="K179" s="15" t="n">
        <x:f>IF($A179&gt;Inputs!$B$7,"",Inputs!$B$10)</x:f>
        <x:v>5000000</x:v>
      </x:c>
      <x:c r="L179" s="15" t="n">
        <x:f>IF($A179&gt;Inputs!$B$7,"",Inputs!$B$11)</x:f>
        <x:v>25000000</x:v>
      </x:c>
      <x:c r="M179" s="16" t="n">
        <x:f>IF(OR($A179&gt;Inputs!$B$7,Inputs!$B$9&lt;=0),"",(J179+K179)/Inputs!$B$9)</x:f>
        <x:v>0.32620614035087836</x:v>
      </x:c>
      <x:c r="N179" s="15" t="n">
        <x:f>IF(OR($A179&gt;Inputs!$B$7,Inputs!$B$9&lt;=0),"",Inputs!$B$9-L179-K179-J179)</x:f>
        <x:v>15427631.578947298</x:v>
      </x:c>
      <x:c r="O179" s="15" t="n">
        <x:f>IF($A179&gt;Inputs!$B$7,"",MAX(0,C179-H179))</x:f>
        <x:v>596491228.0701828</x:v>
      </x:c>
      <x:c r="P179" t="str">
        <x:f>IF($A179&gt;Inputs!$B$7,"",IF($A179&lt;=Inputs!$B$8,"Ân hạn gốc",IF(O179=0,"Tất toán",LOOKUP(2,1/(('Rate Schedule'!$A$5:$A$20&lt;&gt;"")*('Rate Schedule'!$A$5:$A$20&lt;=$A179)),'Rate Schedule'!$C$5:$C$20))))</x:f>
        <x:v>Kịch bản tăng</x:v>
      </x:c>
    </x:row>
    <x:row r="180">
      <x:c r="A180" t="n">
        <x:v>173</x:v>
      </x:c>
      <x:c r="B180" s="14" t="str">
        <x:v>Mon Oct 01 2040 00:00:00 GMT+0700 (Indochina Time)</x:v>
      </x:c>
      <x:c r="C180" s="15" t="n">
        <x:f>IF($A180&gt;Inputs!$B$7,"",IF($A180=1,Inputs!$B$5,O179))</x:f>
        <x:v>596491228.0701828</x:v>
      </x:c>
      <x:c r="D180" s="16" t="n">
        <x:f>IF($A180&gt;Inputs!$B$7,"",LOOKUP(2,1/(('Rate Schedule'!$A$5:$A$20&lt;&gt;"")*('Rate Schedule'!$A$5:$A$20&lt;=$A180)),'Rate Schedule'!$B$5:$B$20))</x:f>
        <x:v>0.115</x:v>
      </x:c>
      <x:c r="E180" s="16" t="n">
        <x:f>IF($A180&gt;Inputs!$B$7,"",D180/12)</x:f>
        <x:v>0.009583333333333334</x:v>
      </x:c>
      <x:c r="F180" s="15" t="n">
        <x:f>IF($A180&gt;Inputs!$B$7,"",IF($A180&lt;=Inputs!$B$8,0,MIN(C180,Inputs!$B$5/MAX(1,Inputs!$B$7-Inputs!$B$8))))</x:f>
        <x:v>8771929.824561404</x:v>
      </x:c>
      <x:c r="G180" s="15" t="n">
        <x:f>IF($A180&gt;Inputs!$B$7,"",IF($A180&gt;=Inputs!$B$14,MIN(MAX(C180-F180,0),Inputs!$B$13),0))</x:f>
        <x:v>0</x:v>
      </x:c>
      <x:c r="H180" s="15" t="n">
        <x:f>IF($A180&gt;Inputs!$B$7,"",F180+G180)</x:f>
        <x:v>8771929.824561404</x:v>
      </x:c>
      <x:c r="I180" s="15" t="n">
        <x:f>IF($A180&gt;Inputs!$B$7,"",C180*E180)</x:f>
        <x:v>5716374.269005919</x:v>
      </x:c>
      <x:c r="J180" s="15" t="n">
        <x:f>IF($A180&gt;Inputs!$B$7,"",H180+I180)</x:f>
        <x:v>14488304.093567323</x:v>
      </x:c>
      <x:c r="K180" s="15" t="n">
        <x:f>IF($A180&gt;Inputs!$B$7,"",Inputs!$B$10)</x:f>
        <x:v>5000000</x:v>
      </x:c>
      <x:c r="L180" s="15" t="n">
        <x:f>IF($A180&gt;Inputs!$B$7,"",Inputs!$B$11)</x:f>
        <x:v>25000000</x:v>
      </x:c>
      <x:c r="M180" s="16" t="n">
        <x:f>IF(OR($A180&gt;Inputs!$B$7,Inputs!$B$9&lt;=0),"",(J180+K180)/Inputs!$B$9)</x:f>
        <x:v>0.32480506822612204</x:v>
      </x:c>
      <x:c r="N180" s="15" t="n">
        <x:f>IF(OR($A180&gt;Inputs!$B$7,Inputs!$B$9&lt;=0),"",Inputs!$B$9-L180-K180-J180)</x:f>
        <x:v>15511695.906432677</x:v>
      </x:c>
      <x:c r="O180" s="15" t="n">
        <x:f>IF($A180&gt;Inputs!$B$7,"",MAX(0,C180-H180))</x:f>
        <x:v>587719298.2456214</x:v>
      </x:c>
      <x:c r="P180" t="str">
        <x:f>IF($A180&gt;Inputs!$B$7,"",IF($A180&lt;=Inputs!$B$8,"Ân hạn gốc",IF(O180=0,"Tất toán",LOOKUP(2,1/(('Rate Schedule'!$A$5:$A$20&lt;&gt;"")*('Rate Schedule'!$A$5:$A$20&lt;=$A180)),'Rate Schedule'!$C$5:$C$20))))</x:f>
        <x:v>Kịch bản tăng</x:v>
      </x:c>
    </x:row>
    <x:row r="181">
      <x:c r="A181" t="n">
        <x:v>174</x:v>
      </x:c>
      <x:c r="B181" s="14" t="str">
        <x:v>Thu Nov 01 2040 00:00:00 GMT+0700 (Indochina Time)</x:v>
      </x:c>
      <x:c r="C181" s="15" t="n">
        <x:f>IF($A181&gt;Inputs!$B$7,"",IF($A181=1,Inputs!$B$5,O180))</x:f>
        <x:v>587719298.2456214</x:v>
      </x:c>
      <x:c r="D181" s="16" t="n">
        <x:f>IF($A181&gt;Inputs!$B$7,"",LOOKUP(2,1/(('Rate Schedule'!$A$5:$A$20&lt;&gt;"")*('Rate Schedule'!$A$5:$A$20&lt;=$A181)),'Rate Schedule'!$B$5:$B$20))</x:f>
        <x:v>0.115</x:v>
      </x:c>
      <x:c r="E181" s="16" t="n">
        <x:f>IF($A181&gt;Inputs!$B$7,"",D181/12)</x:f>
        <x:v>0.009583333333333334</x:v>
      </x:c>
      <x:c r="F181" s="15" t="n">
        <x:f>IF($A181&gt;Inputs!$B$7,"",IF($A181&lt;=Inputs!$B$8,0,MIN(C181,Inputs!$B$5/MAX(1,Inputs!$B$7-Inputs!$B$8))))</x:f>
        <x:v>8771929.824561404</x:v>
      </x:c>
      <x:c r="G181" s="15" t="n">
        <x:f>IF($A181&gt;Inputs!$B$7,"",IF($A181&gt;=Inputs!$B$14,MIN(MAX(C181-F181,0),Inputs!$B$13),0))</x:f>
        <x:v>0</x:v>
      </x:c>
      <x:c r="H181" s="15" t="n">
        <x:f>IF($A181&gt;Inputs!$B$7,"",F181+G181)</x:f>
        <x:v>8771929.824561404</x:v>
      </x:c>
      <x:c r="I181" s="15" t="n">
        <x:f>IF($A181&gt;Inputs!$B$7,"",C181*E181)</x:f>
        <x:v>5632309.941520539</x:v>
      </x:c>
      <x:c r="J181" s="15" t="n">
        <x:f>IF($A181&gt;Inputs!$B$7,"",H181+I181)</x:f>
        <x:v>14404239.766081944</x:v>
      </x:c>
      <x:c r="K181" s="15" t="n">
        <x:f>IF($A181&gt;Inputs!$B$7,"",Inputs!$B$10)</x:f>
        <x:v>5000000</x:v>
      </x:c>
      <x:c r="L181" s="15" t="n">
        <x:f>IF($A181&gt;Inputs!$B$7,"",Inputs!$B$11)</x:f>
        <x:v>25000000</x:v>
      </x:c>
      <x:c r="M181" s="16" t="n">
        <x:f>IF(OR($A181&gt;Inputs!$B$7,Inputs!$B$9&lt;=0),"",(J181+K181)/Inputs!$B$9)</x:f>
        <x:v>0.3234039961013657</x:v>
      </x:c>
      <x:c r="N181" s="15" t="n">
        <x:f>IF(OR($A181&gt;Inputs!$B$7,Inputs!$B$9&lt;=0),"",Inputs!$B$9-L181-K181-J181)</x:f>
        <x:v>15595760.233918056</x:v>
      </x:c>
      <x:c r="O181" s="15" t="n">
        <x:f>IF($A181&gt;Inputs!$B$7,"",MAX(0,C181-H181))</x:f>
        <x:v>578947368.4210601</x:v>
      </x:c>
      <x:c r="P181" t="str">
        <x:f>IF($A181&gt;Inputs!$B$7,"",IF($A181&lt;=Inputs!$B$8,"Ân hạn gốc",IF(O181=0,"Tất toán",LOOKUP(2,1/(('Rate Schedule'!$A$5:$A$20&lt;&gt;"")*('Rate Schedule'!$A$5:$A$20&lt;=$A181)),'Rate Schedule'!$C$5:$C$20))))</x:f>
        <x:v>Kịch bản tăng</x:v>
      </x:c>
    </x:row>
    <x:row r="182">
      <x:c r="A182" t="n">
        <x:v>175</x:v>
      </x:c>
      <x:c r="B182" s="14" t="str">
        <x:v>Sat Dec 01 2040 00:00:00 GMT+0700 (Indochina Time)</x:v>
      </x:c>
      <x:c r="C182" s="15" t="n">
        <x:f>IF($A182&gt;Inputs!$B$7,"",IF($A182=1,Inputs!$B$5,O181))</x:f>
        <x:v>578947368.4210601</x:v>
      </x:c>
      <x:c r="D182" s="16" t="n">
        <x:f>IF($A182&gt;Inputs!$B$7,"",LOOKUP(2,1/(('Rate Schedule'!$A$5:$A$20&lt;&gt;"")*('Rate Schedule'!$A$5:$A$20&lt;=$A182)),'Rate Schedule'!$B$5:$B$20))</x:f>
        <x:v>0.115</x:v>
      </x:c>
      <x:c r="E182" s="16" t="n">
        <x:f>IF($A182&gt;Inputs!$B$7,"",D182/12)</x:f>
        <x:v>0.009583333333333334</x:v>
      </x:c>
      <x:c r="F182" s="15" t="n">
        <x:f>IF($A182&gt;Inputs!$B$7,"",IF($A182&lt;=Inputs!$B$8,0,MIN(C182,Inputs!$B$5/MAX(1,Inputs!$B$7-Inputs!$B$8))))</x:f>
        <x:v>8771929.824561404</x:v>
      </x:c>
      <x:c r="G182" s="15" t="n">
        <x:f>IF($A182&gt;Inputs!$B$7,"",IF($A182&gt;=Inputs!$B$14,MIN(MAX(C182-F182,0),Inputs!$B$13),0))</x:f>
        <x:v>0</x:v>
      </x:c>
      <x:c r="H182" s="15" t="n">
        <x:f>IF($A182&gt;Inputs!$B$7,"",F182+G182)</x:f>
        <x:v>8771929.824561404</x:v>
      </x:c>
      <x:c r="I182" s="15" t="n">
        <x:f>IF($A182&gt;Inputs!$B$7,"",C182*E182)</x:f>
        <x:v>5548245.614035159</x:v>
      </x:c>
      <x:c r="J182" s="15" t="n">
        <x:f>IF($A182&gt;Inputs!$B$7,"",H182+I182)</x:f>
        <x:v>14320175.438596563</x:v>
      </x:c>
      <x:c r="K182" s="15" t="n">
        <x:f>IF($A182&gt;Inputs!$B$7,"",Inputs!$B$10)</x:f>
        <x:v>5000000</x:v>
      </x:c>
      <x:c r="L182" s="15" t="n">
        <x:f>IF($A182&gt;Inputs!$B$7,"",Inputs!$B$11)</x:f>
        <x:v>25000000</x:v>
      </x:c>
      <x:c r="M182" s="16" t="n">
        <x:f>IF(OR($A182&gt;Inputs!$B$7,Inputs!$B$9&lt;=0),"",(J182+K182)/Inputs!$B$9)</x:f>
        <x:v>0.32200292397660935</x:v>
      </x:c>
      <x:c r="N182" s="15" t="n">
        <x:f>IF(OR($A182&gt;Inputs!$B$7,Inputs!$B$9&lt;=0),"",Inputs!$B$9-L182-K182-J182)</x:f>
        <x:v>15679824.561403437</x:v>
      </x:c>
      <x:c r="O182" s="15" t="n">
        <x:f>IF($A182&gt;Inputs!$B$7,"",MAX(0,C182-H182))</x:f>
        <x:v>570175438.5964987</x:v>
      </x:c>
      <x:c r="P182" t="str">
        <x:f>IF($A182&gt;Inputs!$B$7,"",IF($A182&lt;=Inputs!$B$8,"Ân hạn gốc",IF(O182=0,"Tất toán",LOOKUP(2,1/(('Rate Schedule'!$A$5:$A$20&lt;&gt;"")*('Rate Schedule'!$A$5:$A$20&lt;=$A182)),'Rate Schedule'!$C$5:$C$20))))</x:f>
        <x:v>Kịch bản tăng</x:v>
      </x:c>
    </x:row>
    <x:row r="183">
      <x:c r="A183" t="n">
        <x:v>176</x:v>
      </x:c>
      <x:c r="B183" s="14" t="str">
        <x:v>Tue Jan 01 2041 00:00:00 GMT+0700 (Indochina Time)</x:v>
      </x:c>
      <x:c r="C183" s="15" t="n">
        <x:f>IF($A183&gt;Inputs!$B$7,"",IF($A183=1,Inputs!$B$5,O182))</x:f>
        <x:v>570175438.5964987</x:v>
      </x:c>
      <x:c r="D183" s="16" t="n">
        <x:f>IF($A183&gt;Inputs!$B$7,"",LOOKUP(2,1/(('Rate Schedule'!$A$5:$A$20&lt;&gt;"")*('Rate Schedule'!$A$5:$A$20&lt;=$A183)),'Rate Schedule'!$B$5:$B$20))</x:f>
        <x:v>0.115</x:v>
      </x:c>
      <x:c r="E183" s="16" t="n">
        <x:f>IF($A183&gt;Inputs!$B$7,"",D183/12)</x:f>
        <x:v>0.009583333333333334</x:v>
      </x:c>
      <x:c r="F183" s="15" t="n">
        <x:f>IF($A183&gt;Inputs!$B$7,"",IF($A183&lt;=Inputs!$B$8,0,MIN(C183,Inputs!$B$5/MAX(1,Inputs!$B$7-Inputs!$B$8))))</x:f>
        <x:v>8771929.824561404</x:v>
      </x:c>
      <x:c r="G183" s="15" t="n">
        <x:f>IF($A183&gt;Inputs!$B$7,"",IF($A183&gt;=Inputs!$B$14,MIN(MAX(C183-F183,0),Inputs!$B$13),0))</x:f>
        <x:v>0</x:v>
      </x:c>
      <x:c r="H183" s="15" t="n">
        <x:f>IF($A183&gt;Inputs!$B$7,"",F183+G183)</x:f>
        <x:v>8771929.824561404</x:v>
      </x:c>
      <x:c r="I183" s="15" t="n">
        <x:f>IF($A183&gt;Inputs!$B$7,"",C183*E183)</x:f>
        <x:v>5464181.28654978</x:v>
      </x:c>
      <x:c r="J183" s="15" t="n">
        <x:f>IF($A183&gt;Inputs!$B$7,"",H183+I183)</x:f>
        <x:v>14236111.111111183</x:v>
      </x:c>
      <x:c r="K183" s="15" t="n">
        <x:f>IF($A183&gt;Inputs!$B$7,"",Inputs!$B$10)</x:f>
        <x:v>5000000</x:v>
      </x:c>
      <x:c r="L183" s="15" t="n">
        <x:f>IF($A183&gt;Inputs!$B$7,"",Inputs!$B$11)</x:f>
        <x:v>25000000</x:v>
      </x:c>
      <x:c r="M183" s="16" t="n">
        <x:f>IF(OR($A183&gt;Inputs!$B$7,Inputs!$B$9&lt;=0),"",(J183+K183)/Inputs!$B$9)</x:f>
        <x:v>0.320601851851853</x:v>
      </x:c>
      <x:c r="N183" s="15" t="n">
        <x:f>IF(OR($A183&gt;Inputs!$B$7,Inputs!$B$9&lt;=0),"",Inputs!$B$9-L183-K183-J183)</x:f>
        <x:v>15763888.888888817</x:v>
      </x:c>
      <x:c r="O183" s="15" t="n">
        <x:f>IF($A183&gt;Inputs!$B$7,"",MAX(0,C183-H183))</x:f>
        <x:v>561403508.7719374</x:v>
      </x:c>
      <x:c r="P183" t="str">
        <x:f>IF($A183&gt;Inputs!$B$7,"",IF($A183&lt;=Inputs!$B$8,"Ân hạn gốc",IF(O183=0,"Tất toán",LOOKUP(2,1/(('Rate Schedule'!$A$5:$A$20&lt;&gt;"")*('Rate Schedule'!$A$5:$A$20&lt;=$A183)),'Rate Schedule'!$C$5:$C$20))))</x:f>
        <x:v>Kịch bản tăng</x:v>
      </x:c>
    </x:row>
    <x:row r="184">
      <x:c r="A184" t="n">
        <x:v>177</x:v>
      </x:c>
      <x:c r="B184" s="14" t="str">
        <x:v>Fri Feb 01 2041 00:00:00 GMT+0700 (Indochina Time)</x:v>
      </x:c>
      <x:c r="C184" s="15" t="n">
        <x:f>IF($A184&gt;Inputs!$B$7,"",IF($A184=1,Inputs!$B$5,O183))</x:f>
        <x:v>561403508.7719374</x:v>
      </x:c>
      <x:c r="D184" s="16" t="n">
        <x:f>IF($A184&gt;Inputs!$B$7,"",LOOKUP(2,1/(('Rate Schedule'!$A$5:$A$20&lt;&gt;"")*('Rate Schedule'!$A$5:$A$20&lt;=$A184)),'Rate Schedule'!$B$5:$B$20))</x:f>
        <x:v>0.115</x:v>
      </x:c>
      <x:c r="E184" s="16" t="n">
        <x:f>IF($A184&gt;Inputs!$B$7,"",D184/12)</x:f>
        <x:v>0.009583333333333334</x:v>
      </x:c>
      <x:c r="F184" s="15" t="n">
        <x:f>IF($A184&gt;Inputs!$B$7,"",IF($A184&lt;=Inputs!$B$8,0,MIN(C184,Inputs!$B$5/MAX(1,Inputs!$B$7-Inputs!$B$8))))</x:f>
        <x:v>8771929.824561404</x:v>
      </x:c>
      <x:c r="G184" s="15" t="n">
        <x:f>IF($A184&gt;Inputs!$B$7,"",IF($A184&gt;=Inputs!$B$14,MIN(MAX(C184-F184,0),Inputs!$B$13),0))</x:f>
        <x:v>0</x:v>
      </x:c>
      <x:c r="H184" s="15" t="n">
        <x:f>IF($A184&gt;Inputs!$B$7,"",F184+G184)</x:f>
        <x:v>8771929.824561404</x:v>
      </x:c>
      <x:c r="I184" s="15" t="n">
        <x:f>IF($A184&gt;Inputs!$B$7,"",C184*E184)</x:f>
        <x:v>5380116.959064401</x:v>
      </x:c>
      <x:c r="J184" s="15" t="n">
        <x:f>IF($A184&gt;Inputs!$B$7,"",H184+I184)</x:f>
        <x:v>14152046.783625804</x:v>
      </x:c>
      <x:c r="K184" s="15" t="n">
        <x:f>IF($A184&gt;Inputs!$B$7,"",Inputs!$B$10)</x:f>
        <x:v>5000000</x:v>
      </x:c>
      <x:c r="L184" s="15" t="n">
        <x:f>IF($A184&gt;Inputs!$B$7,"",Inputs!$B$11)</x:f>
        <x:v>25000000</x:v>
      </x:c>
      <x:c r="M184" s="16" t="n">
        <x:f>IF(OR($A184&gt;Inputs!$B$7,Inputs!$B$9&lt;=0),"",(J184+K184)/Inputs!$B$9)</x:f>
        <x:v>0.3192007797270967</x:v>
      </x:c>
      <x:c r="N184" s="15" t="n">
        <x:f>IF(OR($A184&gt;Inputs!$B$7,Inputs!$B$9&lt;=0),"",Inputs!$B$9-L184-K184-J184)</x:f>
        <x:v>15847953.216374196</x:v>
      </x:c>
      <x:c r="O184" s="15" t="n">
        <x:f>IF($A184&gt;Inputs!$B$7,"",MAX(0,C184-H184))</x:f>
        <x:v>552631578.947376</x:v>
      </x:c>
      <x:c r="P184" t="str">
        <x:f>IF($A184&gt;Inputs!$B$7,"",IF($A184&lt;=Inputs!$B$8,"Ân hạn gốc",IF(O184=0,"Tất toán",LOOKUP(2,1/(('Rate Schedule'!$A$5:$A$20&lt;&gt;"")*('Rate Schedule'!$A$5:$A$20&lt;=$A184)),'Rate Schedule'!$C$5:$C$20))))</x:f>
        <x:v>Kịch bản tăng</x:v>
      </x:c>
    </x:row>
    <x:row r="185">
      <x:c r="A185" t="n">
        <x:v>178</x:v>
      </x:c>
      <x:c r="B185" s="14" t="str">
        <x:v>Fri Mar 01 2041 00:00:00 GMT+0700 (Indochina Time)</x:v>
      </x:c>
      <x:c r="C185" s="15" t="n">
        <x:f>IF($A185&gt;Inputs!$B$7,"",IF($A185=1,Inputs!$B$5,O184))</x:f>
        <x:v>552631578.947376</x:v>
      </x:c>
      <x:c r="D185" s="16" t="n">
        <x:f>IF($A185&gt;Inputs!$B$7,"",LOOKUP(2,1/(('Rate Schedule'!$A$5:$A$20&lt;&gt;"")*('Rate Schedule'!$A$5:$A$20&lt;=$A185)),'Rate Schedule'!$B$5:$B$20))</x:f>
        <x:v>0.115</x:v>
      </x:c>
      <x:c r="E185" s="16" t="n">
        <x:f>IF($A185&gt;Inputs!$B$7,"",D185/12)</x:f>
        <x:v>0.009583333333333334</x:v>
      </x:c>
      <x:c r="F185" s="15" t="n">
        <x:f>IF($A185&gt;Inputs!$B$7,"",IF($A185&lt;=Inputs!$B$8,0,MIN(C185,Inputs!$B$5/MAX(1,Inputs!$B$7-Inputs!$B$8))))</x:f>
        <x:v>8771929.824561404</x:v>
      </x:c>
      <x:c r="G185" s="15" t="n">
        <x:f>IF($A185&gt;Inputs!$B$7,"",IF($A185&gt;=Inputs!$B$14,MIN(MAX(C185-F185,0),Inputs!$B$13),0))</x:f>
        <x:v>0</x:v>
      </x:c>
      <x:c r="H185" s="15" t="n">
        <x:f>IF($A185&gt;Inputs!$B$7,"",F185+G185)</x:f>
        <x:v>8771929.824561404</x:v>
      </x:c>
      <x:c r="I185" s="15" t="n">
        <x:f>IF($A185&gt;Inputs!$B$7,"",C185*E185)</x:f>
        <x:v>5296052.631579021</x:v>
      </x:c>
      <x:c r="J185" s="15" t="n">
        <x:f>IF($A185&gt;Inputs!$B$7,"",H185+I185)</x:f>
        <x:v>14067982.456140425</x:v>
      </x:c>
      <x:c r="K185" s="15" t="n">
        <x:f>IF($A185&gt;Inputs!$B$7,"",Inputs!$B$10)</x:f>
        <x:v>5000000</x:v>
      </x:c>
      <x:c r="L185" s="15" t="n">
        <x:f>IF($A185&gt;Inputs!$B$7,"",Inputs!$B$11)</x:f>
        <x:v>25000000</x:v>
      </x:c>
      <x:c r="M185" s="16" t="n">
        <x:f>IF(OR($A185&gt;Inputs!$B$7,Inputs!$B$9&lt;=0),"",(J185+K185)/Inputs!$B$9)</x:f>
        <x:v>0.31779970760234044</x:v>
      </x:c>
      <x:c r="N185" s="15" t="n">
        <x:f>IF(OR($A185&gt;Inputs!$B$7,Inputs!$B$9&lt;=0),"",Inputs!$B$9-L185-K185-J185)</x:f>
        <x:v>15932017.543859575</x:v>
      </x:c>
      <x:c r="O185" s="15" t="n">
        <x:f>IF($A185&gt;Inputs!$B$7,"",MAX(0,C185-H185))</x:f>
        <x:v>543859649.1228147</x:v>
      </x:c>
      <x:c r="P185" t="str">
        <x:f>IF($A185&gt;Inputs!$B$7,"",IF($A185&lt;=Inputs!$B$8,"Ân hạn gốc",IF(O185=0,"Tất toán",LOOKUP(2,1/(('Rate Schedule'!$A$5:$A$20&lt;&gt;"")*('Rate Schedule'!$A$5:$A$20&lt;=$A185)),'Rate Schedule'!$C$5:$C$20))))</x:f>
        <x:v>Kịch bản tăng</x:v>
      </x:c>
    </x:row>
    <x:row r="186">
      <x:c r="A186" t="n">
        <x:v>179</x:v>
      </x:c>
      <x:c r="B186" s="14" t="str">
        <x:v>Mon Apr 01 2041 00:00:00 GMT+0700 (Indochina Time)</x:v>
      </x:c>
      <x:c r="C186" s="15" t="n">
        <x:f>IF($A186&gt;Inputs!$B$7,"",IF($A186=1,Inputs!$B$5,O185))</x:f>
        <x:v>543859649.1228147</x:v>
      </x:c>
      <x:c r="D186" s="16" t="n">
        <x:f>IF($A186&gt;Inputs!$B$7,"",LOOKUP(2,1/(('Rate Schedule'!$A$5:$A$20&lt;&gt;"")*('Rate Schedule'!$A$5:$A$20&lt;=$A186)),'Rate Schedule'!$B$5:$B$20))</x:f>
        <x:v>0.115</x:v>
      </x:c>
      <x:c r="E186" s="16" t="n">
        <x:f>IF($A186&gt;Inputs!$B$7,"",D186/12)</x:f>
        <x:v>0.009583333333333334</x:v>
      </x:c>
      <x:c r="F186" s="15" t="n">
        <x:f>IF($A186&gt;Inputs!$B$7,"",IF($A186&lt;=Inputs!$B$8,0,MIN(C186,Inputs!$B$5/MAX(1,Inputs!$B$7-Inputs!$B$8))))</x:f>
        <x:v>8771929.824561404</x:v>
      </x:c>
      <x:c r="G186" s="15" t="n">
        <x:f>IF($A186&gt;Inputs!$B$7,"",IF($A186&gt;=Inputs!$B$14,MIN(MAX(C186-F186,0),Inputs!$B$13),0))</x:f>
        <x:v>0</x:v>
      </x:c>
      <x:c r="H186" s="15" t="n">
        <x:f>IF($A186&gt;Inputs!$B$7,"",F186+G186)</x:f>
        <x:v>8771929.824561404</x:v>
      </x:c>
      <x:c r="I186" s="15" t="n">
        <x:f>IF($A186&gt;Inputs!$B$7,"",C186*E186)</x:f>
        <x:v>5211988.304093641</x:v>
      </x:c>
      <x:c r="J186" s="15" t="n">
        <x:f>IF($A186&gt;Inputs!$B$7,"",H186+I186)</x:f>
        <x:v>13983918.128655046</x:v>
      </x:c>
      <x:c r="K186" s="15" t="n">
        <x:f>IF($A186&gt;Inputs!$B$7,"",Inputs!$B$10)</x:f>
        <x:v>5000000</x:v>
      </x:c>
      <x:c r="L186" s="15" t="n">
        <x:f>IF($A186&gt;Inputs!$B$7,"",Inputs!$B$11)</x:f>
        <x:v>25000000</x:v>
      </x:c>
      <x:c r="M186" s="16" t="n">
        <x:f>IF(OR($A186&gt;Inputs!$B$7,Inputs!$B$9&lt;=0),"",(J186+K186)/Inputs!$B$9)</x:f>
        <x:v>0.3163986354775841</x:v>
      </x:c>
      <x:c r="N186" s="15" t="n">
        <x:f>IF(OR($A186&gt;Inputs!$B$7,Inputs!$B$9&lt;=0),"",Inputs!$B$9-L186-K186-J186)</x:f>
        <x:v>16016081.871344954</x:v>
      </x:c>
      <x:c r="O186" s="15" t="n">
        <x:f>IF($A186&gt;Inputs!$B$7,"",MAX(0,C186-H186))</x:f>
        <x:v>535087719.29825324</x:v>
      </x:c>
      <x:c r="P186" t="str">
        <x:f>IF($A186&gt;Inputs!$B$7,"",IF($A186&lt;=Inputs!$B$8,"Ân hạn gốc",IF(O186=0,"Tất toán",LOOKUP(2,1/(('Rate Schedule'!$A$5:$A$20&lt;&gt;"")*('Rate Schedule'!$A$5:$A$20&lt;=$A186)),'Rate Schedule'!$C$5:$C$20))))</x:f>
        <x:v>Kịch bản tăng</x:v>
      </x:c>
    </x:row>
    <x:row r="187">
      <x:c r="A187" t="n">
        <x:v>180</x:v>
      </x:c>
      <x:c r="B187" s="14" t="str">
        <x:v>Wed May 01 2041 00:00:00 GMT+0700 (Indochina Time)</x:v>
      </x:c>
      <x:c r="C187" s="15" t="n">
        <x:f>IF($A187&gt;Inputs!$B$7,"",IF($A187=1,Inputs!$B$5,O186))</x:f>
        <x:v>535087719.29825324</x:v>
      </x:c>
      <x:c r="D187" s="16" t="n">
        <x:f>IF($A187&gt;Inputs!$B$7,"",LOOKUP(2,1/(('Rate Schedule'!$A$5:$A$20&lt;&gt;"")*('Rate Schedule'!$A$5:$A$20&lt;=$A187)),'Rate Schedule'!$B$5:$B$20))</x:f>
        <x:v>0.115</x:v>
      </x:c>
      <x:c r="E187" s="16" t="n">
        <x:f>IF($A187&gt;Inputs!$B$7,"",D187/12)</x:f>
        <x:v>0.009583333333333334</x:v>
      </x:c>
      <x:c r="F187" s="15" t="n">
        <x:f>IF($A187&gt;Inputs!$B$7,"",IF($A187&lt;=Inputs!$B$8,0,MIN(C187,Inputs!$B$5/MAX(1,Inputs!$B$7-Inputs!$B$8))))</x:f>
        <x:v>8771929.824561404</x:v>
      </x:c>
      <x:c r="G187" s="15" t="n">
        <x:f>IF($A187&gt;Inputs!$B$7,"",IF($A187&gt;=Inputs!$B$14,MIN(MAX(C187-F187,0),Inputs!$B$13),0))</x:f>
        <x:v>0</x:v>
      </x:c>
      <x:c r="H187" s="15" t="n">
        <x:f>IF($A187&gt;Inputs!$B$7,"",F187+G187)</x:f>
        <x:v>8771929.824561404</x:v>
      </x:c>
      <x:c r="I187" s="15" t="n">
        <x:f>IF($A187&gt;Inputs!$B$7,"",C187*E187)</x:f>
        <x:v>5127923.976608261</x:v>
      </x:c>
      <x:c r="J187" s="15" t="n">
        <x:f>IF($A187&gt;Inputs!$B$7,"",H187+I187)</x:f>
        <x:v>13899853.801169664</x:v>
      </x:c>
      <x:c r="K187" s="15" t="n">
        <x:f>IF($A187&gt;Inputs!$B$7,"",Inputs!$B$10)</x:f>
        <x:v>5000000</x:v>
      </x:c>
      <x:c r="L187" s="15" t="n">
        <x:f>IF($A187&gt;Inputs!$B$7,"",Inputs!$B$11)</x:f>
        <x:v>25000000</x:v>
      </x:c>
      <x:c r="M187" s="16" t="n">
        <x:f>IF(OR($A187&gt;Inputs!$B$7,Inputs!$B$9&lt;=0),"",(J187+K187)/Inputs!$B$9)</x:f>
        <x:v>0.31499756335282775</x:v>
      </x:c>
      <x:c r="N187" s="15" t="n">
        <x:f>IF(OR($A187&gt;Inputs!$B$7,Inputs!$B$9&lt;=0),"",Inputs!$B$9-L187-K187-J187)</x:f>
        <x:v>16100146.198830336</x:v>
      </x:c>
      <x:c r="O187" s="15" t="n">
        <x:f>IF($A187&gt;Inputs!$B$7,"",MAX(0,C187-H187))</x:f>
        <x:v>526315789.4736918</x:v>
      </x:c>
      <x:c r="P187" t="str">
        <x:f>IF($A187&gt;Inputs!$B$7,"",IF($A187&lt;=Inputs!$B$8,"Ân hạn gốc",IF(O187=0,"Tất toán",LOOKUP(2,1/(('Rate Schedule'!$A$5:$A$20&lt;&gt;"")*('Rate Schedule'!$A$5:$A$20&lt;=$A187)),'Rate Schedule'!$C$5:$C$20))))</x:f>
        <x:v>Kịch bản tăng</x:v>
      </x:c>
    </x:row>
    <x:row r="188">
      <x:c r="A188" t="n">
        <x:v>181</x:v>
      </x:c>
      <x:c r="B188" s="14" t="str">
        <x:v>Sat Jun 01 2041 00:00:00 GMT+0700 (Indochina Time)</x:v>
      </x:c>
      <x:c r="C188" s="15" t="n">
        <x:f>IF($A188&gt;Inputs!$B$7,"",IF($A188=1,Inputs!$B$5,O187))</x:f>
        <x:v>526315789.4736918</x:v>
      </x:c>
      <x:c r="D188" s="16" t="n">
        <x:f>IF($A188&gt;Inputs!$B$7,"",LOOKUP(2,1/(('Rate Schedule'!$A$5:$A$20&lt;&gt;"")*('Rate Schedule'!$A$5:$A$20&lt;=$A188)),'Rate Schedule'!$B$5:$B$20))</x:f>
        <x:v>0.115</x:v>
      </x:c>
      <x:c r="E188" s="16" t="n">
        <x:f>IF($A188&gt;Inputs!$B$7,"",D188/12)</x:f>
        <x:v>0.009583333333333334</x:v>
      </x:c>
      <x:c r="F188" s="15" t="n">
        <x:f>IF($A188&gt;Inputs!$B$7,"",IF($A188&lt;=Inputs!$B$8,0,MIN(C188,Inputs!$B$5/MAX(1,Inputs!$B$7-Inputs!$B$8))))</x:f>
        <x:v>8771929.824561404</x:v>
      </x:c>
      <x:c r="G188" s="15" t="n">
        <x:f>IF($A188&gt;Inputs!$B$7,"",IF($A188&gt;=Inputs!$B$14,MIN(MAX(C188-F188,0),Inputs!$B$13),0))</x:f>
        <x:v>0</x:v>
      </x:c>
      <x:c r="H188" s="15" t="n">
        <x:f>IF($A188&gt;Inputs!$B$7,"",F188+G188)</x:f>
        <x:v>8771929.824561404</x:v>
      </x:c>
      <x:c r="I188" s="15" t="n">
        <x:f>IF($A188&gt;Inputs!$B$7,"",C188*E188)</x:f>
        <x:v>5043859.649122881</x:v>
      </x:c>
      <x:c r="J188" s="15" t="n">
        <x:f>IF($A188&gt;Inputs!$B$7,"",H188+I188)</x:f>
        <x:v>13815789.473684285</x:v>
      </x:c>
      <x:c r="K188" s="15" t="n">
        <x:f>IF($A188&gt;Inputs!$B$7,"",Inputs!$B$10)</x:f>
        <x:v>5000000</x:v>
      </x:c>
      <x:c r="L188" s="15" t="n">
        <x:f>IF($A188&gt;Inputs!$B$7,"",Inputs!$B$11)</x:f>
        <x:v>25000000</x:v>
      </x:c>
      <x:c r="M188" s="16" t="n">
        <x:f>IF(OR($A188&gt;Inputs!$B$7,Inputs!$B$9&lt;=0),"",(J188+K188)/Inputs!$B$9)</x:f>
        <x:v>0.31359649122807143</x:v>
      </x:c>
      <x:c r="N188" s="15" t="n">
        <x:f>IF(OR($A188&gt;Inputs!$B$7,Inputs!$B$9&lt;=0),"",Inputs!$B$9-L188-K188-J188)</x:f>
        <x:v>16184210.526315715</x:v>
      </x:c>
      <x:c r="O188" s="15" t="n">
        <x:f>IF($A188&gt;Inputs!$B$7,"",MAX(0,C188-H188))</x:f>
        <x:v>517543859.6491304</x:v>
      </x:c>
      <x:c r="P188" t="str">
        <x:f>IF($A188&gt;Inputs!$B$7,"",IF($A188&lt;=Inputs!$B$8,"Ân hạn gốc",IF(O188=0,"Tất toán",LOOKUP(2,1/(('Rate Schedule'!$A$5:$A$20&lt;&gt;"")*('Rate Schedule'!$A$5:$A$20&lt;=$A188)),'Rate Schedule'!$C$5:$C$20))))</x:f>
        <x:v>Kịch bản tăng</x:v>
      </x:c>
    </x:row>
    <x:row r="189">
      <x:c r="A189" t="n">
        <x:v>182</x:v>
      </x:c>
      <x:c r="B189" s="14" t="str">
        <x:v>Mon Jul 01 2041 00:00:00 GMT+0700 (Indochina Time)</x:v>
      </x:c>
      <x:c r="C189" s="15" t="n">
        <x:f>IF($A189&gt;Inputs!$B$7,"",IF($A189=1,Inputs!$B$5,O188))</x:f>
        <x:v>517543859.6491304</x:v>
      </x:c>
      <x:c r="D189" s="16" t="n">
        <x:f>IF($A189&gt;Inputs!$B$7,"",LOOKUP(2,1/(('Rate Schedule'!$A$5:$A$20&lt;&gt;"")*('Rate Schedule'!$A$5:$A$20&lt;=$A189)),'Rate Schedule'!$B$5:$B$20))</x:f>
        <x:v>0.115</x:v>
      </x:c>
      <x:c r="E189" s="16" t="n">
        <x:f>IF($A189&gt;Inputs!$B$7,"",D189/12)</x:f>
        <x:v>0.009583333333333334</x:v>
      </x:c>
      <x:c r="F189" s="15" t="n">
        <x:f>IF($A189&gt;Inputs!$B$7,"",IF($A189&lt;=Inputs!$B$8,0,MIN(C189,Inputs!$B$5/MAX(1,Inputs!$B$7-Inputs!$B$8))))</x:f>
        <x:v>8771929.824561404</x:v>
      </x:c>
      <x:c r="G189" s="15" t="n">
        <x:f>IF($A189&gt;Inputs!$B$7,"",IF($A189&gt;=Inputs!$B$14,MIN(MAX(C189-F189,0),Inputs!$B$13),0))</x:f>
        <x:v>0</x:v>
      </x:c>
      <x:c r="H189" s="15" t="n">
        <x:f>IF($A189&gt;Inputs!$B$7,"",F189+G189)</x:f>
        <x:v>8771929.824561404</x:v>
      </x:c>
      <x:c r="I189" s="15" t="n">
        <x:f>IF($A189&gt;Inputs!$B$7,"",C189*E189)</x:f>
        <x:v>4959795.3216375</x:v>
      </x:c>
      <x:c r="J189" s="15" t="n">
        <x:f>IF($A189&gt;Inputs!$B$7,"",H189+I189)</x:f>
        <x:v>13731725.146198904</x:v>
      </x:c>
      <x:c r="K189" s="15" t="n">
        <x:f>IF($A189&gt;Inputs!$B$7,"",Inputs!$B$10)</x:f>
        <x:v>5000000</x:v>
      </x:c>
      <x:c r="L189" s="15" t="n">
        <x:f>IF($A189&gt;Inputs!$B$7,"",Inputs!$B$11)</x:f>
        <x:v>25000000</x:v>
      </x:c>
      <x:c r="M189" s="16" t="n">
        <x:f>IF(OR($A189&gt;Inputs!$B$7,Inputs!$B$9&lt;=0),"",(J189+K189)/Inputs!$B$9)</x:f>
        <x:v>0.3121954191033151</x:v>
      </x:c>
      <x:c r="N189" s="15" t="n">
        <x:f>IF(OR($A189&gt;Inputs!$B$7,Inputs!$B$9&lt;=0),"",Inputs!$B$9-L189-K189-J189)</x:f>
        <x:v>16268274.853801096</x:v>
      </x:c>
      <x:c r="O189" s="15" t="n">
        <x:f>IF($A189&gt;Inputs!$B$7,"",MAX(0,C189-H189))</x:f>
        <x:v>508771929.824569</x:v>
      </x:c>
      <x:c r="P189" t="str">
        <x:f>IF($A189&gt;Inputs!$B$7,"",IF($A189&lt;=Inputs!$B$8,"Ân hạn gốc",IF(O189=0,"Tất toán",LOOKUP(2,1/(('Rate Schedule'!$A$5:$A$20&lt;&gt;"")*('Rate Schedule'!$A$5:$A$20&lt;=$A189)),'Rate Schedule'!$C$5:$C$20))))</x:f>
        <x:v>Kịch bản tăng</x:v>
      </x:c>
    </x:row>
    <x:row r="190">
      <x:c r="A190" t="n">
        <x:v>183</x:v>
      </x:c>
      <x:c r="B190" s="14" t="str">
        <x:v>Thu Aug 01 2041 00:00:00 GMT+0700 (Indochina Time)</x:v>
      </x:c>
      <x:c r="C190" s="15" t="n">
        <x:f>IF($A190&gt;Inputs!$B$7,"",IF($A190=1,Inputs!$B$5,O189))</x:f>
        <x:v>508771929.824569</x:v>
      </x:c>
      <x:c r="D190" s="16" t="n">
        <x:f>IF($A190&gt;Inputs!$B$7,"",LOOKUP(2,1/(('Rate Schedule'!$A$5:$A$20&lt;&gt;"")*('Rate Schedule'!$A$5:$A$20&lt;=$A190)),'Rate Schedule'!$B$5:$B$20))</x:f>
        <x:v>0.115</x:v>
      </x:c>
      <x:c r="E190" s="16" t="n">
        <x:f>IF($A190&gt;Inputs!$B$7,"",D190/12)</x:f>
        <x:v>0.009583333333333334</x:v>
      </x:c>
      <x:c r="F190" s="15" t="n">
        <x:f>IF($A190&gt;Inputs!$B$7,"",IF($A190&lt;=Inputs!$B$8,0,MIN(C190,Inputs!$B$5/MAX(1,Inputs!$B$7-Inputs!$B$8))))</x:f>
        <x:v>8771929.824561404</x:v>
      </x:c>
      <x:c r="G190" s="15" t="n">
        <x:f>IF($A190&gt;Inputs!$B$7,"",IF($A190&gt;=Inputs!$B$14,MIN(MAX(C190-F190,0),Inputs!$B$13),0))</x:f>
        <x:v>0</x:v>
      </x:c>
      <x:c r="H190" s="15" t="n">
        <x:f>IF($A190&gt;Inputs!$B$7,"",F190+G190)</x:f>
        <x:v>8771929.824561404</x:v>
      </x:c>
      <x:c r="I190" s="15" t="n">
        <x:f>IF($A190&gt;Inputs!$B$7,"",C190*E190)</x:f>
        <x:v>4875730.99415212</x:v>
      </x:c>
      <x:c r="J190" s="15" t="n">
        <x:f>IF($A190&gt;Inputs!$B$7,"",H190+I190)</x:f>
        <x:v>13647660.818713523</x:v>
      </x:c>
      <x:c r="K190" s="15" t="n">
        <x:f>IF($A190&gt;Inputs!$B$7,"",Inputs!$B$10)</x:f>
        <x:v>5000000</x:v>
      </x:c>
      <x:c r="L190" s="15" t="n">
        <x:f>IF($A190&gt;Inputs!$B$7,"",Inputs!$B$11)</x:f>
        <x:v>25000000</x:v>
      </x:c>
      <x:c r="M190" s="16" t="n">
        <x:f>IF(OR($A190&gt;Inputs!$B$7,Inputs!$B$9&lt;=0),"",(J190+K190)/Inputs!$B$9)</x:f>
        <x:v>0.31079434697855873</x:v>
      </x:c>
      <x:c r="N190" s="15" t="n">
        <x:f>IF(OR($A190&gt;Inputs!$B$7,Inputs!$B$9&lt;=0),"",Inputs!$B$9-L190-K190-J190)</x:f>
        <x:v>16352339.181286477</x:v>
      </x:c>
      <x:c r="O190" s="15" t="n">
        <x:f>IF($A190&gt;Inputs!$B$7,"",MAX(0,C190-H190))</x:f>
        <x:v>500000000.00000757</x:v>
      </x:c>
      <x:c r="P190" t="str">
        <x:f>IF($A190&gt;Inputs!$B$7,"",IF($A190&lt;=Inputs!$B$8,"Ân hạn gốc",IF(O190=0,"Tất toán",LOOKUP(2,1/(('Rate Schedule'!$A$5:$A$20&lt;&gt;"")*('Rate Schedule'!$A$5:$A$20&lt;=$A190)),'Rate Schedule'!$C$5:$C$20))))</x:f>
        <x:v>Kịch bản tăng</x:v>
      </x:c>
    </x:row>
    <x:row r="191">
      <x:c r="A191" t="n">
        <x:v>184</x:v>
      </x:c>
      <x:c r="B191" s="14" t="str">
        <x:v>Sun Sep 01 2041 00:00:00 GMT+0700 (Indochina Time)</x:v>
      </x:c>
      <x:c r="C191" s="15" t="n">
        <x:f>IF($A191&gt;Inputs!$B$7,"",IF($A191=1,Inputs!$B$5,O190))</x:f>
        <x:v>500000000.00000757</x:v>
      </x:c>
      <x:c r="D191" s="16" t="n">
        <x:f>IF($A191&gt;Inputs!$B$7,"",LOOKUP(2,1/(('Rate Schedule'!$A$5:$A$20&lt;&gt;"")*('Rate Schedule'!$A$5:$A$20&lt;=$A191)),'Rate Schedule'!$B$5:$B$20))</x:f>
        <x:v>0.115</x:v>
      </x:c>
      <x:c r="E191" s="16" t="n">
        <x:f>IF($A191&gt;Inputs!$B$7,"",D191/12)</x:f>
        <x:v>0.009583333333333334</x:v>
      </x:c>
      <x:c r="F191" s="15" t="n">
        <x:f>IF($A191&gt;Inputs!$B$7,"",IF($A191&lt;=Inputs!$B$8,0,MIN(C191,Inputs!$B$5/MAX(1,Inputs!$B$7-Inputs!$B$8))))</x:f>
        <x:v>8771929.824561404</x:v>
      </x:c>
      <x:c r="G191" s="15" t="n">
        <x:f>IF($A191&gt;Inputs!$B$7,"",IF($A191&gt;=Inputs!$B$14,MIN(MAX(C191-F191,0),Inputs!$B$13),0))</x:f>
        <x:v>0</x:v>
      </x:c>
      <x:c r="H191" s="15" t="n">
        <x:f>IF($A191&gt;Inputs!$B$7,"",F191+G191)</x:f>
        <x:v>8771929.824561404</x:v>
      </x:c>
      <x:c r="I191" s="15" t="n">
        <x:f>IF($A191&gt;Inputs!$B$7,"",C191*E191)</x:f>
        <x:v>4791666.66666674</x:v>
      </x:c>
      <x:c r="J191" s="15" t="n">
        <x:f>IF($A191&gt;Inputs!$B$7,"",H191+I191)</x:f>
        <x:v>13563596.491228145</x:v>
      </x:c>
      <x:c r="K191" s="15" t="n">
        <x:f>IF($A191&gt;Inputs!$B$7,"",Inputs!$B$10)</x:f>
        <x:v>5000000</x:v>
      </x:c>
      <x:c r="L191" s="15" t="n">
        <x:f>IF($A191&gt;Inputs!$B$7,"",Inputs!$B$11)</x:f>
        <x:v>25000000</x:v>
      </x:c>
      <x:c r="M191" s="16" t="n">
        <x:f>IF(OR($A191&gt;Inputs!$B$7,Inputs!$B$9&lt;=0),"",(J191+K191)/Inputs!$B$9)</x:f>
        <x:v>0.3093932748538024</x:v>
      </x:c>
      <x:c r="N191" s="15" t="n">
        <x:f>IF(OR($A191&gt;Inputs!$B$7,Inputs!$B$9&lt;=0),"",Inputs!$B$9-L191-K191-J191)</x:f>
        <x:v>16436403.508771855</x:v>
      </x:c>
      <x:c r="O191" s="15" t="n">
        <x:f>IF($A191&gt;Inputs!$B$7,"",MAX(0,C191-H191))</x:f>
        <x:v>491228070.17544615</x:v>
      </x:c>
      <x:c r="P191" t="str">
        <x:f>IF($A191&gt;Inputs!$B$7,"",IF($A191&lt;=Inputs!$B$8,"Ân hạn gốc",IF(O191=0,"Tất toán",LOOKUP(2,1/(('Rate Schedule'!$A$5:$A$20&lt;&gt;"")*('Rate Schedule'!$A$5:$A$20&lt;=$A191)),'Rate Schedule'!$C$5:$C$20))))</x:f>
        <x:v>Kịch bản tăng</x:v>
      </x:c>
    </x:row>
    <x:row r="192">
      <x:c r="A192" t="n">
        <x:v>185</x:v>
      </x:c>
      <x:c r="B192" s="14" t="str">
        <x:v>Tue Oct 01 2041 00:00:00 GMT+0700 (Indochina Time)</x:v>
      </x:c>
      <x:c r="C192" s="15" t="n">
        <x:f>IF($A192&gt;Inputs!$B$7,"",IF($A192=1,Inputs!$B$5,O191))</x:f>
        <x:v>491228070.17544615</x:v>
      </x:c>
      <x:c r="D192" s="16" t="n">
        <x:f>IF($A192&gt;Inputs!$B$7,"",LOOKUP(2,1/(('Rate Schedule'!$A$5:$A$20&lt;&gt;"")*('Rate Schedule'!$A$5:$A$20&lt;=$A192)),'Rate Schedule'!$B$5:$B$20))</x:f>
        <x:v>0.115</x:v>
      </x:c>
      <x:c r="E192" s="16" t="n">
        <x:f>IF($A192&gt;Inputs!$B$7,"",D192/12)</x:f>
        <x:v>0.009583333333333334</x:v>
      </x:c>
      <x:c r="F192" s="15" t="n">
        <x:f>IF($A192&gt;Inputs!$B$7,"",IF($A192&lt;=Inputs!$B$8,0,MIN(C192,Inputs!$B$5/MAX(1,Inputs!$B$7-Inputs!$B$8))))</x:f>
        <x:v>8771929.824561404</x:v>
      </x:c>
      <x:c r="G192" s="15" t="n">
        <x:f>IF($A192&gt;Inputs!$B$7,"",IF($A192&gt;=Inputs!$B$14,MIN(MAX(C192-F192,0),Inputs!$B$13),0))</x:f>
        <x:v>0</x:v>
      </x:c>
      <x:c r="H192" s="15" t="n">
        <x:f>IF($A192&gt;Inputs!$B$7,"",F192+G192)</x:f>
        <x:v>8771929.824561404</x:v>
      </x:c>
      <x:c r="I192" s="15" t="n">
        <x:f>IF($A192&gt;Inputs!$B$7,"",C192*E192)</x:f>
        <x:v>4707602.33918136</x:v>
      </x:c>
      <x:c r="J192" s="15" t="n">
        <x:f>IF($A192&gt;Inputs!$B$7,"",H192+I192)</x:f>
        <x:v>13479532.163742764</x:v>
      </x:c>
      <x:c r="K192" s="15" t="n">
        <x:f>IF($A192&gt;Inputs!$B$7,"",Inputs!$B$10)</x:f>
        <x:v>5000000</x:v>
      </x:c>
      <x:c r="L192" s="15" t="n">
        <x:f>IF($A192&gt;Inputs!$B$7,"",Inputs!$B$11)</x:f>
        <x:v>25000000</x:v>
      </x:c>
      <x:c r="M192" s="16" t="n">
        <x:f>IF(OR($A192&gt;Inputs!$B$7,Inputs!$B$9&lt;=0),"",(J192+K192)/Inputs!$B$9)</x:f>
        <x:v>0.3079922027290461</x:v>
      </x:c>
      <x:c r="N192" s="15" t="n">
        <x:f>IF(OR($A192&gt;Inputs!$B$7,Inputs!$B$9&lt;=0),"",Inputs!$B$9-L192-K192-J192)</x:f>
        <x:v>16520467.836257236</x:v>
      </x:c>
      <x:c r="O192" s="15" t="n">
        <x:f>IF($A192&gt;Inputs!$B$7,"",MAX(0,C192-H192))</x:f>
        <x:v>482456140.35088474</x:v>
      </x:c>
      <x:c r="P192" t="str">
        <x:f>IF($A192&gt;Inputs!$B$7,"",IF($A192&lt;=Inputs!$B$8,"Ân hạn gốc",IF(O192=0,"Tất toán",LOOKUP(2,1/(('Rate Schedule'!$A$5:$A$20&lt;&gt;"")*('Rate Schedule'!$A$5:$A$20&lt;=$A192)),'Rate Schedule'!$C$5:$C$20))))</x:f>
        <x:v>Kịch bản tăng</x:v>
      </x:c>
    </x:row>
    <x:row r="193">
      <x:c r="A193" t="n">
        <x:v>186</x:v>
      </x:c>
      <x:c r="B193" s="14" t="str">
        <x:v>Fri Nov 01 2041 00:00:00 GMT+0700 (Indochina Time)</x:v>
      </x:c>
      <x:c r="C193" s="15" t="n">
        <x:f>IF($A193&gt;Inputs!$B$7,"",IF($A193=1,Inputs!$B$5,O192))</x:f>
        <x:v>482456140.35088474</x:v>
      </x:c>
      <x:c r="D193" s="16" t="n">
        <x:f>IF($A193&gt;Inputs!$B$7,"",LOOKUP(2,1/(('Rate Schedule'!$A$5:$A$20&lt;&gt;"")*('Rate Schedule'!$A$5:$A$20&lt;=$A193)),'Rate Schedule'!$B$5:$B$20))</x:f>
        <x:v>0.115</x:v>
      </x:c>
      <x:c r="E193" s="16" t="n">
        <x:f>IF($A193&gt;Inputs!$B$7,"",D193/12)</x:f>
        <x:v>0.009583333333333334</x:v>
      </x:c>
      <x:c r="F193" s="15" t="n">
        <x:f>IF($A193&gt;Inputs!$B$7,"",IF($A193&lt;=Inputs!$B$8,0,MIN(C193,Inputs!$B$5/MAX(1,Inputs!$B$7-Inputs!$B$8))))</x:f>
        <x:v>8771929.824561404</x:v>
      </x:c>
      <x:c r="G193" s="15" t="n">
        <x:f>IF($A193&gt;Inputs!$B$7,"",IF($A193&gt;=Inputs!$B$14,MIN(MAX(C193-F193,0),Inputs!$B$13),0))</x:f>
        <x:v>0</x:v>
      </x:c>
      <x:c r="H193" s="15" t="n">
        <x:f>IF($A193&gt;Inputs!$B$7,"",F193+G193)</x:f>
        <x:v>8771929.824561404</x:v>
      </x:c>
      <x:c r="I193" s="15" t="n">
        <x:f>IF($A193&gt;Inputs!$B$7,"",C193*E193)</x:f>
        <x:v>4623538.011695979</x:v>
      </x:c>
      <x:c r="J193" s="15" t="n">
        <x:f>IF($A193&gt;Inputs!$B$7,"",H193+I193)</x:f>
        <x:v>13395467.836257383</x:v>
      </x:c>
      <x:c r="K193" s="15" t="n">
        <x:f>IF($A193&gt;Inputs!$B$7,"",Inputs!$B$10)</x:f>
        <x:v>5000000</x:v>
      </x:c>
      <x:c r="L193" s="15" t="n">
        <x:f>IF($A193&gt;Inputs!$B$7,"",Inputs!$B$11)</x:f>
        <x:v>25000000</x:v>
      </x:c>
      <x:c r="M193" s="16" t="n">
        <x:f>IF(OR($A193&gt;Inputs!$B$7,Inputs!$B$9&lt;=0),"",(J193+K193)/Inputs!$B$9)</x:f>
        <x:v>0.3065911306042897</x:v>
      </x:c>
      <x:c r="N193" s="15" t="n">
        <x:f>IF(OR($A193&gt;Inputs!$B$7,Inputs!$B$9&lt;=0),"",Inputs!$B$9-L193-K193-J193)</x:f>
        <x:v>16604532.163742617</x:v>
      </x:c>
      <x:c r="O193" s="15" t="n">
        <x:f>IF($A193&gt;Inputs!$B$7,"",MAX(0,C193-H193))</x:f>
        <x:v>473684210.5263233</x:v>
      </x:c>
      <x:c r="P193" t="str">
        <x:f>IF($A193&gt;Inputs!$B$7,"",IF($A193&lt;=Inputs!$B$8,"Ân hạn gốc",IF(O193=0,"Tất toán",LOOKUP(2,1/(('Rate Schedule'!$A$5:$A$20&lt;&gt;"")*('Rate Schedule'!$A$5:$A$20&lt;=$A193)),'Rate Schedule'!$C$5:$C$20))))</x:f>
        <x:v>Kịch bản tăng</x:v>
      </x:c>
    </x:row>
    <x:row r="194">
      <x:c r="A194" t="n">
        <x:v>187</x:v>
      </x:c>
      <x:c r="B194" s="14" t="str">
        <x:v>Sun Dec 01 2041 00:00:00 GMT+0700 (Indochina Time)</x:v>
      </x:c>
      <x:c r="C194" s="15" t="n">
        <x:f>IF($A194&gt;Inputs!$B$7,"",IF($A194=1,Inputs!$B$5,O193))</x:f>
        <x:v>473684210.5263233</x:v>
      </x:c>
      <x:c r="D194" s="16" t="n">
        <x:f>IF($A194&gt;Inputs!$B$7,"",LOOKUP(2,1/(('Rate Schedule'!$A$5:$A$20&lt;&gt;"")*('Rate Schedule'!$A$5:$A$20&lt;=$A194)),'Rate Schedule'!$B$5:$B$20))</x:f>
        <x:v>0.115</x:v>
      </x:c>
      <x:c r="E194" s="16" t="n">
        <x:f>IF($A194&gt;Inputs!$B$7,"",D194/12)</x:f>
        <x:v>0.009583333333333334</x:v>
      </x:c>
      <x:c r="F194" s="15" t="n">
        <x:f>IF($A194&gt;Inputs!$B$7,"",IF($A194&lt;=Inputs!$B$8,0,MIN(C194,Inputs!$B$5/MAX(1,Inputs!$B$7-Inputs!$B$8))))</x:f>
        <x:v>8771929.824561404</x:v>
      </x:c>
      <x:c r="G194" s="15" t="n">
        <x:f>IF($A194&gt;Inputs!$B$7,"",IF($A194&gt;=Inputs!$B$14,MIN(MAX(C194-F194,0),Inputs!$B$13),0))</x:f>
        <x:v>0</x:v>
      </x:c>
      <x:c r="H194" s="15" t="n">
        <x:f>IF($A194&gt;Inputs!$B$7,"",F194+G194)</x:f>
        <x:v>8771929.824561404</x:v>
      </x:c>
      <x:c r="I194" s="15" t="n">
        <x:f>IF($A194&gt;Inputs!$B$7,"",C194*E194)</x:f>
        <x:v>4539473.684210599</x:v>
      </x:c>
      <x:c r="J194" s="15" t="n">
        <x:f>IF($A194&gt;Inputs!$B$7,"",H194+I194)</x:f>
        <x:v>13311403.508772004</x:v>
      </x:c>
      <x:c r="K194" s="15" t="n">
        <x:f>IF($A194&gt;Inputs!$B$7,"",Inputs!$B$10)</x:f>
        <x:v>5000000</x:v>
      </x:c>
      <x:c r="L194" s="15" t="n">
        <x:f>IF($A194&gt;Inputs!$B$7,"",Inputs!$B$11)</x:f>
        <x:v>25000000</x:v>
      </x:c>
      <x:c r="M194" s="16" t="n">
        <x:f>IF(OR($A194&gt;Inputs!$B$7,Inputs!$B$9&lt;=0),"",(J194+K194)/Inputs!$B$9)</x:f>
        <x:v>0.3051900584795334</x:v>
      </x:c>
      <x:c r="N194" s="15" t="n">
        <x:f>IF(OR($A194&gt;Inputs!$B$7,Inputs!$B$9&lt;=0),"",Inputs!$B$9-L194-K194-J194)</x:f>
        <x:v>16688596.491227996</x:v>
      </x:c>
      <x:c r="O194" s="15" t="n">
        <x:f>IF($A194&gt;Inputs!$B$7,"",MAX(0,C194-H194))</x:f>
        <x:v>464912280.7017619</x:v>
      </x:c>
      <x:c r="P194" t="str">
        <x:f>IF($A194&gt;Inputs!$B$7,"",IF($A194&lt;=Inputs!$B$8,"Ân hạn gốc",IF(O194=0,"Tất toán",LOOKUP(2,1/(('Rate Schedule'!$A$5:$A$20&lt;&gt;"")*('Rate Schedule'!$A$5:$A$20&lt;=$A194)),'Rate Schedule'!$C$5:$C$20))))</x:f>
        <x:v>Kịch bản tăng</x:v>
      </x:c>
    </x:row>
    <x:row r="195">
      <x:c r="A195" t="n">
        <x:v>188</x:v>
      </x:c>
      <x:c r="B195" s="14" t="str">
        <x:v>Wed Jan 01 2042 00:00:00 GMT+0700 (Indochina Time)</x:v>
      </x:c>
      <x:c r="C195" s="15" t="n">
        <x:f>IF($A195&gt;Inputs!$B$7,"",IF($A195=1,Inputs!$B$5,O194))</x:f>
        <x:v>464912280.7017619</x:v>
      </x:c>
      <x:c r="D195" s="16" t="n">
        <x:f>IF($A195&gt;Inputs!$B$7,"",LOOKUP(2,1/(('Rate Schedule'!$A$5:$A$20&lt;&gt;"")*('Rate Schedule'!$A$5:$A$20&lt;=$A195)),'Rate Schedule'!$B$5:$B$20))</x:f>
        <x:v>0.115</x:v>
      </x:c>
      <x:c r="E195" s="16" t="n">
        <x:f>IF($A195&gt;Inputs!$B$7,"",D195/12)</x:f>
        <x:v>0.009583333333333334</x:v>
      </x:c>
      <x:c r="F195" s="15" t="n">
        <x:f>IF($A195&gt;Inputs!$B$7,"",IF($A195&lt;=Inputs!$B$8,0,MIN(C195,Inputs!$B$5/MAX(1,Inputs!$B$7-Inputs!$B$8))))</x:f>
        <x:v>8771929.824561404</x:v>
      </x:c>
      <x:c r="G195" s="15" t="n">
        <x:f>IF($A195&gt;Inputs!$B$7,"",IF($A195&gt;=Inputs!$B$14,MIN(MAX(C195-F195,0),Inputs!$B$13),0))</x:f>
        <x:v>0</x:v>
      </x:c>
      <x:c r="H195" s="15" t="n">
        <x:f>IF($A195&gt;Inputs!$B$7,"",F195+G195)</x:f>
        <x:v>8771929.824561404</x:v>
      </x:c>
      <x:c r="I195" s="15" t="n">
        <x:f>IF($A195&gt;Inputs!$B$7,"",C195*E195)</x:f>
        <x:v>4455409.356725219</x:v>
      </x:c>
      <x:c r="J195" s="15" t="n">
        <x:f>IF($A195&gt;Inputs!$B$7,"",H195+I195)</x:f>
        <x:v>13227339.181286622</x:v>
      </x:c>
      <x:c r="K195" s="15" t="n">
        <x:f>IF($A195&gt;Inputs!$B$7,"",Inputs!$B$10)</x:f>
        <x:v>5000000</x:v>
      </x:c>
      <x:c r="L195" s="15" t="n">
        <x:f>IF($A195&gt;Inputs!$B$7,"",Inputs!$B$11)</x:f>
        <x:v>25000000</x:v>
      </x:c>
      <x:c r="M195" s="16" t="n">
        <x:f>IF(OR($A195&gt;Inputs!$B$7,Inputs!$B$9&lt;=0),"",(J195+K195)/Inputs!$B$9)</x:f>
        <x:v>0.303788986354777</x:v>
      </x:c>
      <x:c r="N195" s="15" t="n">
        <x:f>IF(OR($A195&gt;Inputs!$B$7,Inputs!$B$9&lt;=0),"",Inputs!$B$9-L195-K195-J195)</x:f>
        <x:v>16772660.818713378</x:v>
      </x:c>
      <x:c r="O195" s="15" t="n">
        <x:f>IF($A195&gt;Inputs!$B$7,"",MAX(0,C195-H195))</x:f>
        <x:v>456140350.8772005</x:v>
      </x:c>
      <x:c r="P195" t="str">
        <x:f>IF($A195&gt;Inputs!$B$7,"",IF($A195&lt;=Inputs!$B$8,"Ân hạn gốc",IF(O195=0,"Tất toán",LOOKUP(2,1/(('Rate Schedule'!$A$5:$A$20&lt;&gt;"")*('Rate Schedule'!$A$5:$A$20&lt;=$A195)),'Rate Schedule'!$C$5:$C$20))))</x:f>
        <x:v>Kịch bản tăng</x:v>
      </x:c>
    </x:row>
    <x:row r="196">
      <x:c r="A196" t="n">
        <x:v>189</x:v>
      </x:c>
      <x:c r="B196" s="14" t="str">
        <x:v>Sat Feb 01 2042 00:00:00 GMT+0700 (Indochina Time)</x:v>
      </x:c>
      <x:c r="C196" s="15" t="n">
        <x:f>IF($A196&gt;Inputs!$B$7,"",IF($A196=1,Inputs!$B$5,O195))</x:f>
        <x:v>456140350.8772005</x:v>
      </x:c>
      <x:c r="D196" s="16" t="n">
        <x:f>IF($A196&gt;Inputs!$B$7,"",LOOKUP(2,1/(('Rate Schedule'!$A$5:$A$20&lt;&gt;"")*('Rate Schedule'!$A$5:$A$20&lt;=$A196)),'Rate Schedule'!$B$5:$B$20))</x:f>
        <x:v>0.115</x:v>
      </x:c>
      <x:c r="E196" s="16" t="n">
        <x:f>IF($A196&gt;Inputs!$B$7,"",D196/12)</x:f>
        <x:v>0.009583333333333334</x:v>
      </x:c>
      <x:c r="F196" s="15" t="n">
        <x:f>IF($A196&gt;Inputs!$B$7,"",IF($A196&lt;=Inputs!$B$8,0,MIN(C196,Inputs!$B$5/MAX(1,Inputs!$B$7-Inputs!$B$8))))</x:f>
        <x:v>8771929.824561404</x:v>
      </x:c>
      <x:c r="G196" s="15" t="n">
        <x:f>IF($A196&gt;Inputs!$B$7,"",IF($A196&gt;=Inputs!$B$14,MIN(MAX(C196-F196,0),Inputs!$B$13),0))</x:f>
        <x:v>0</x:v>
      </x:c>
      <x:c r="H196" s="15" t="n">
        <x:f>IF($A196&gt;Inputs!$B$7,"",F196+G196)</x:f>
        <x:v>8771929.824561404</x:v>
      </x:c>
      <x:c r="I196" s="15" t="n">
        <x:f>IF($A196&gt;Inputs!$B$7,"",C196*E196)</x:f>
        <x:v>4371345.029239838</x:v>
      </x:c>
      <x:c r="J196" s="15" t="n">
        <x:f>IF($A196&gt;Inputs!$B$7,"",H196+I196)</x:f>
        <x:v>13143274.853801243</x:v>
      </x:c>
      <x:c r="K196" s="15" t="n">
        <x:f>IF($A196&gt;Inputs!$B$7,"",Inputs!$B$10)</x:f>
        <x:v>5000000</x:v>
      </x:c>
      <x:c r="L196" s="15" t="n">
        <x:f>IF($A196&gt;Inputs!$B$7,"",Inputs!$B$11)</x:f>
        <x:v>25000000</x:v>
      </x:c>
      <x:c r="M196" s="16" t="n">
        <x:f>IF(OR($A196&gt;Inputs!$B$7,Inputs!$B$9&lt;=0),"",(J196+K196)/Inputs!$B$9)</x:f>
        <x:v>0.3023879142300207</x:v>
      </x:c>
      <x:c r="N196" s="15" t="n">
        <x:f>IF(OR($A196&gt;Inputs!$B$7,Inputs!$B$9&lt;=0),"",Inputs!$B$9-L196-K196-J196)</x:f>
        <x:v>16856725.146198757</x:v>
      </x:c>
      <x:c r="O196" s="15" t="n">
        <x:f>IF($A196&gt;Inputs!$B$7,"",MAX(0,C196-H196))</x:f>
        <x:v>447368421.05263907</x:v>
      </x:c>
      <x:c r="P196" t="str">
        <x:f>IF($A196&gt;Inputs!$B$7,"",IF($A196&lt;=Inputs!$B$8,"Ân hạn gốc",IF(O196=0,"Tất toán",LOOKUP(2,1/(('Rate Schedule'!$A$5:$A$20&lt;&gt;"")*('Rate Schedule'!$A$5:$A$20&lt;=$A196)),'Rate Schedule'!$C$5:$C$20))))</x:f>
        <x:v>Kịch bản tăng</x:v>
      </x:c>
    </x:row>
    <x:row r="197">
      <x:c r="A197" t="n">
        <x:v>190</x:v>
      </x:c>
      <x:c r="B197" s="14" t="str">
        <x:v>Sat Mar 01 2042 00:00:00 GMT+0700 (Indochina Time)</x:v>
      </x:c>
      <x:c r="C197" s="15" t="n">
        <x:f>IF($A197&gt;Inputs!$B$7,"",IF($A197=1,Inputs!$B$5,O196))</x:f>
        <x:v>447368421.05263907</x:v>
      </x:c>
      <x:c r="D197" s="16" t="n">
        <x:f>IF($A197&gt;Inputs!$B$7,"",LOOKUP(2,1/(('Rate Schedule'!$A$5:$A$20&lt;&gt;"")*('Rate Schedule'!$A$5:$A$20&lt;=$A197)),'Rate Schedule'!$B$5:$B$20))</x:f>
        <x:v>0.115</x:v>
      </x:c>
      <x:c r="E197" s="16" t="n">
        <x:f>IF($A197&gt;Inputs!$B$7,"",D197/12)</x:f>
        <x:v>0.009583333333333334</x:v>
      </x:c>
      <x:c r="F197" s="15" t="n">
        <x:f>IF($A197&gt;Inputs!$B$7,"",IF($A197&lt;=Inputs!$B$8,0,MIN(C197,Inputs!$B$5/MAX(1,Inputs!$B$7-Inputs!$B$8))))</x:f>
        <x:v>8771929.824561404</x:v>
      </x:c>
      <x:c r="G197" s="15" t="n">
        <x:f>IF($A197&gt;Inputs!$B$7,"",IF($A197&gt;=Inputs!$B$14,MIN(MAX(C197-F197,0),Inputs!$B$13),0))</x:f>
        <x:v>0</x:v>
      </x:c>
      <x:c r="H197" s="15" t="n">
        <x:f>IF($A197&gt;Inputs!$B$7,"",F197+G197)</x:f>
        <x:v>8771929.824561404</x:v>
      </x:c>
      <x:c r="I197" s="15" t="n">
        <x:f>IF($A197&gt;Inputs!$B$7,"",C197*E197)</x:f>
        <x:v>4287280.701754458</x:v>
      </x:c>
      <x:c r="J197" s="15" t="n">
        <x:f>IF($A197&gt;Inputs!$B$7,"",H197+I197)</x:f>
        <x:v>13059210.526315862</x:v>
      </x:c>
      <x:c r="K197" s="15" t="n">
        <x:f>IF($A197&gt;Inputs!$B$7,"",Inputs!$B$10)</x:f>
        <x:v>5000000</x:v>
      </x:c>
      <x:c r="L197" s="15" t="n">
        <x:f>IF($A197&gt;Inputs!$B$7,"",Inputs!$B$11)</x:f>
        <x:v>25000000</x:v>
      </x:c>
      <x:c r="M197" s="16" t="n">
        <x:f>IF(OR($A197&gt;Inputs!$B$7,Inputs!$B$9&lt;=0),"",(J197+K197)/Inputs!$B$9)</x:f>
        <x:v>0.30098684210526433</x:v>
      </x:c>
      <x:c r="N197" s="15" t="n">
        <x:f>IF(OR($A197&gt;Inputs!$B$7,Inputs!$B$9&lt;=0),"",Inputs!$B$9-L197-K197-J197)</x:f>
        <x:v>16940789.47368414</x:v>
      </x:c>
      <x:c r="O197" s="15" t="n">
        <x:f>IF($A197&gt;Inputs!$B$7,"",MAX(0,C197-H197))</x:f>
        <x:v>438596491.22807765</x:v>
      </x:c>
      <x:c r="P197" t="str">
        <x:f>IF($A197&gt;Inputs!$B$7,"",IF($A197&lt;=Inputs!$B$8,"Ân hạn gốc",IF(O197=0,"Tất toán",LOOKUP(2,1/(('Rate Schedule'!$A$5:$A$20&lt;&gt;"")*('Rate Schedule'!$A$5:$A$20&lt;=$A197)),'Rate Schedule'!$C$5:$C$20))))</x:f>
        <x:v>Kịch bản tăng</x:v>
      </x:c>
    </x:row>
    <x:row r="198">
      <x:c r="A198" t="n">
        <x:v>191</x:v>
      </x:c>
      <x:c r="B198" s="14" t="str">
        <x:v>Tue Apr 01 2042 00:00:00 GMT+0700 (Indochina Time)</x:v>
      </x:c>
      <x:c r="C198" s="15" t="n">
        <x:f>IF($A198&gt;Inputs!$B$7,"",IF($A198=1,Inputs!$B$5,O197))</x:f>
        <x:v>438596491.22807765</x:v>
      </x:c>
      <x:c r="D198" s="16" t="n">
        <x:f>IF($A198&gt;Inputs!$B$7,"",LOOKUP(2,1/(('Rate Schedule'!$A$5:$A$20&lt;&gt;"")*('Rate Schedule'!$A$5:$A$20&lt;=$A198)),'Rate Schedule'!$B$5:$B$20))</x:f>
        <x:v>0.115</x:v>
      </x:c>
      <x:c r="E198" s="16" t="n">
        <x:f>IF($A198&gt;Inputs!$B$7,"",D198/12)</x:f>
        <x:v>0.009583333333333334</x:v>
      </x:c>
      <x:c r="F198" s="15" t="n">
        <x:f>IF($A198&gt;Inputs!$B$7,"",IF($A198&lt;=Inputs!$B$8,0,MIN(C198,Inputs!$B$5/MAX(1,Inputs!$B$7-Inputs!$B$8))))</x:f>
        <x:v>8771929.824561404</x:v>
      </x:c>
      <x:c r="G198" s="15" t="n">
        <x:f>IF($A198&gt;Inputs!$B$7,"",IF($A198&gt;=Inputs!$B$14,MIN(MAX(C198-F198,0),Inputs!$B$13),0))</x:f>
        <x:v>0</x:v>
      </x:c>
      <x:c r="H198" s="15" t="n">
        <x:f>IF($A198&gt;Inputs!$B$7,"",F198+G198)</x:f>
        <x:v>8771929.824561404</x:v>
      </x:c>
      <x:c r="I198" s="15" t="n">
        <x:f>IF($A198&gt;Inputs!$B$7,"",C198*E198)</x:f>
        <x:v>4203216.374269078</x:v>
      </x:c>
      <x:c r="J198" s="15" t="n">
        <x:f>IF($A198&gt;Inputs!$B$7,"",H198+I198)</x:f>
        <x:v>12975146.198830482</x:v>
      </x:c>
      <x:c r="K198" s="15" t="n">
        <x:f>IF($A198&gt;Inputs!$B$7,"",Inputs!$B$10)</x:f>
        <x:v>5000000</x:v>
      </x:c>
      <x:c r="L198" s="15" t="n">
        <x:f>IF($A198&gt;Inputs!$B$7,"",Inputs!$B$11)</x:f>
        <x:v>25000000</x:v>
      </x:c>
      <x:c r="M198" s="16" t="n">
        <x:f>IF(OR($A198&gt;Inputs!$B$7,Inputs!$B$9&lt;=0),"",(J198+K198)/Inputs!$B$9)</x:f>
        <x:v>0.299585769980508</x:v>
      </x:c>
      <x:c r="N198" s="15" t="n">
        <x:f>IF(OR($A198&gt;Inputs!$B$7,Inputs!$B$9&lt;=0),"",Inputs!$B$9-L198-K198-J198)</x:f>
        <x:v>17024853.80116952</x:v>
      </x:c>
      <x:c r="O198" s="15" t="n">
        <x:f>IF($A198&gt;Inputs!$B$7,"",MAX(0,C198-H198))</x:f>
        <x:v>429824561.40351623</x:v>
      </x:c>
      <x:c r="P198" t="str">
        <x:f>IF($A198&gt;Inputs!$B$7,"",IF($A198&lt;=Inputs!$B$8,"Ân hạn gốc",IF(O198=0,"Tất toán",LOOKUP(2,1/(('Rate Schedule'!$A$5:$A$20&lt;&gt;"")*('Rate Schedule'!$A$5:$A$20&lt;=$A198)),'Rate Schedule'!$C$5:$C$20))))</x:f>
        <x:v>Kịch bản tăng</x:v>
      </x:c>
    </x:row>
    <x:row r="199">
      <x:c r="A199" t="n">
        <x:v>192</x:v>
      </x:c>
      <x:c r="B199" s="14" t="str">
        <x:v>Thu May 01 2042 00:00:00 GMT+0700 (Indochina Time)</x:v>
      </x:c>
      <x:c r="C199" s="15" t="n">
        <x:f>IF($A199&gt;Inputs!$B$7,"",IF($A199=1,Inputs!$B$5,O198))</x:f>
        <x:v>429824561.40351623</x:v>
      </x:c>
      <x:c r="D199" s="16" t="n">
        <x:f>IF($A199&gt;Inputs!$B$7,"",LOOKUP(2,1/(('Rate Schedule'!$A$5:$A$20&lt;&gt;"")*('Rate Schedule'!$A$5:$A$20&lt;=$A199)),'Rate Schedule'!$B$5:$B$20))</x:f>
        <x:v>0.115</x:v>
      </x:c>
      <x:c r="E199" s="16" t="n">
        <x:f>IF($A199&gt;Inputs!$B$7,"",D199/12)</x:f>
        <x:v>0.009583333333333334</x:v>
      </x:c>
      <x:c r="F199" s="15" t="n">
        <x:f>IF($A199&gt;Inputs!$B$7,"",IF($A199&lt;=Inputs!$B$8,0,MIN(C199,Inputs!$B$5/MAX(1,Inputs!$B$7-Inputs!$B$8))))</x:f>
        <x:v>8771929.824561404</x:v>
      </x:c>
      <x:c r="G199" s="15" t="n">
        <x:f>IF($A199&gt;Inputs!$B$7,"",IF($A199&gt;=Inputs!$B$14,MIN(MAX(C199-F199,0),Inputs!$B$13),0))</x:f>
        <x:v>0</x:v>
      </x:c>
      <x:c r="H199" s="15" t="n">
        <x:f>IF($A199&gt;Inputs!$B$7,"",F199+G199)</x:f>
        <x:v>8771929.824561404</x:v>
      </x:c>
      <x:c r="I199" s="15" t="n">
        <x:f>IF($A199&gt;Inputs!$B$7,"",C199*E199)</x:f>
        <x:v>4119152.046783698</x:v>
      </x:c>
      <x:c r="J199" s="15" t="n">
        <x:f>IF($A199&gt;Inputs!$B$7,"",H199+I199)</x:f>
        <x:v>12891081.871345103</x:v>
      </x:c>
      <x:c r="K199" s="15" t="n">
        <x:f>IF($A199&gt;Inputs!$B$7,"",Inputs!$B$10)</x:f>
        <x:v>5000000</x:v>
      </x:c>
      <x:c r="L199" s="15" t="n">
        <x:f>IF($A199&gt;Inputs!$B$7,"",Inputs!$B$11)</x:f>
        <x:v>25000000</x:v>
      </x:c>
      <x:c r="M199" s="16" t="n">
        <x:f>IF(OR($A199&gt;Inputs!$B$7,Inputs!$B$9&lt;=0),"",(J199+K199)/Inputs!$B$9)</x:f>
        <x:v>0.2981846978557517</x:v>
      </x:c>
      <x:c r="N199" s="15" t="n">
        <x:f>IF(OR($A199&gt;Inputs!$B$7,Inputs!$B$9&lt;=0),"",Inputs!$B$9-L199-K199-J199)</x:f>
        <x:v>17108918.128654897</x:v>
      </x:c>
      <x:c r="O199" s="15" t="n">
        <x:f>IF($A199&gt;Inputs!$B$7,"",MAX(0,C199-H199))</x:f>
        <x:v>421052631.5789548</x:v>
      </x:c>
      <x:c r="P199" t="str">
        <x:f>IF($A199&gt;Inputs!$B$7,"",IF($A199&lt;=Inputs!$B$8,"Ân hạn gốc",IF(O199=0,"Tất toán",LOOKUP(2,1/(('Rate Schedule'!$A$5:$A$20&lt;&gt;"")*('Rate Schedule'!$A$5:$A$20&lt;=$A199)),'Rate Schedule'!$C$5:$C$20))))</x:f>
        <x:v>Kịch bản tăng</x:v>
      </x:c>
    </x:row>
    <x:row r="200">
      <x:c r="A200" t="n">
        <x:v>193</x:v>
      </x:c>
      <x:c r="B200" s="14" t="str">
        <x:v>Sun Jun 01 2042 00:00:00 GMT+0700 (Indochina Time)</x:v>
      </x:c>
      <x:c r="C200" s="15" t="n">
        <x:f>IF($A200&gt;Inputs!$B$7,"",IF($A200=1,Inputs!$B$5,O199))</x:f>
        <x:v>421052631.5789548</x:v>
      </x:c>
      <x:c r="D200" s="16" t="n">
        <x:f>IF($A200&gt;Inputs!$B$7,"",LOOKUP(2,1/(('Rate Schedule'!$A$5:$A$20&lt;&gt;"")*('Rate Schedule'!$A$5:$A$20&lt;=$A200)),'Rate Schedule'!$B$5:$B$20))</x:f>
        <x:v>0.115</x:v>
      </x:c>
      <x:c r="E200" s="16" t="n">
        <x:f>IF($A200&gt;Inputs!$B$7,"",D200/12)</x:f>
        <x:v>0.009583333333333334</x:v>
      </x:c>
      <x:c r="F200" s="15" t="n">
        <x:f>IF($A200&gt;Inputs!$B$7,"",IF($A200&lt;=Inputs!$B$8,0,MIN(C200,Inputs!$B$5/MAX(1,Inputs!$B$7-Inputs!$B$8))))</x:f>
        <x:v>8771929.824561404</x:v>
      </x:c>
      <x:c r="G200" s="15" t="n">
        <x:f>IF($A200&gt;Inputs!$B$7,"",IF($A200&gt;=Inputs!$B$14,MIN(MAX(C200-F200,0),Inputs!$B$13),0))</x:f>
        <x:v>0</x:v>
      </x:c>
      <x:c r="H200" s="15" t="n">
        <x:f>IF($A200&gt;Inputs!$B$7,"",F200+G200)</x:f>
        <x:v>8771929.824561404</x:v>
      </x:c>
      <x:c r="I200" s="15" t="n">
        <x:f>IF($A200&gt;Inputs!$B$7,"",C200*E200)</x:f>
        <x:v>4035087.7192983176</x:v>
      </x:c>
      <x:c r="J200" s="15" t="n">
        <x:f>IF($A200&gt;Inputs!$B$7,"",H200+I200)</x:f>
        <x:v>12807017.543859722</x:v>
      </x:c>
      <x:c r="K200" s="15" t="n">
        <x:f>IF($A200&gt;Inputs!$B$7,"",Inputs!$B$10)</x:f>
        <x:v>5000000</x:v>
      </x:c>
      <x:c r="L200" s="15" t="n">
        <x:f>IF($A200&gt;Inputs!$B$7,"",Inputs!$B$11)</x:f>
        <x:v>25000000</x:v>
      </x:c>
      <x:c r="M200" s="16" t="n">
        <x:f>IF(OR($A200&gt;Inputs!$B$7,Inputs!$B$9&lt;=0),"",(J200+K200)/Inputs!$B$9)</x:f>
        <x:v>0.2967836257309953</x:v>
      </x:c>
      <x:c r="N200" s="15" t="n">
        <x:f>IF(OR($A200&gt;Inputs!$B$7,Inputs!$B$9&lt;=0),"",Inputs!$B$9-L200-K200-J200)</x:f>
        <x:v>17192982.45614028</x:v>
      </x:c>
      <x:c r="O200" s="15" t="n">
        <x:f>IF($A200&gt;Inputs!$B$7,"",MAX(0,C200-H200))</x:f>
        <x:v>412280701.7543934</x:v>
      </x:c>
      <x:c r="P200" t="str">
        <x:f>IF($A200&gt;Inputs!$B$7,"",IF($A200&lt;=Inputs!$B$8,"Ân hạn gốc",IF(O200=0,"Tất toán",LOOKUP(2,1/(('Rate Schedule'!$A$5:$A$20&lt;&gt;"")*('Rate Schedule'!$A$5:$A$20&lt;=$A200)),'Rate Schedule'!$C$5:$C$20))))</x:f>
        <x:v>Kịch bản tăng</x:v>
      </x:c>
    </x:row>
    <x:row r="201">
      <x:c r="A201" t="n">
        <x:v>194</x:v>
      </x:c>
      <x:c r="B201" s="14" t="str">
        <x:v>Tue Jul 01 2042 00:00:00 GMT+0700 (Indochina Time)</x:v>
      </x:c>
      <x:c r="C201" s="15" t="n">
        <x:f>IF($A201&gt;Inputs!$B$7,"",IF($A201=1,Inputs!$B$5,O200))</x:f>
        <x:v>412280701.7543934</x:v>
      </x:c>
      <x:c r="D201" s="16" t="n">
        <x:f>IF($A201&gt;Inputs!$B$7,"",LOOKUP(2,1/(('Rate Schedule'!$A$5:$A$20&lt;&gt;"")*('Rate Schedule'!$A$5:$A$20&lt;=$A201)),'Rate Schedule'!$B$5:$B$20))</x:f>
        <x:v>0.115</x:v>
      </x:c>
      <x:c r="E201" s="16" t="n">
        <x:f>IF($A201&gt;Inputs!$B$7,"",D201/12)</x:f>
        <x:v>0.009583333333333334</x:v>
      </x:c>
      <x:c r="F201" s="15" t="n">
        <x:f>IF($A201&gt;Inputs!$B$7,"",IF($A201&lt;=Inputs!$B$8,0,MIN(C201,Inputs!$B$5/MAX(1,Inputs!$B$7-Inputs!$B$8))))</x:f>
        <x:v>8771929.824561404</x:v>
      </x:c>
      <x:c r="G201" s="15" t="n">
        <x:f>IF($A201&gt;Inputs!$B$7,"",IF($A201&gt;=Inputs!$B$14,MIN(MAX(C201-F201,0),Inputs!$B$13),0))</x:f>
        <x:v>0</x:v>
      </x:c>
      <x:c r="H201" s="15" t="n">
        <x:f>IF($A201&gt;Inputs!$B$7,"",F201+G201)</x:f>
        <x:v>8771929.824561404</x:v>
      </x:c>
      <x:c r="I201" s="15" t="n">
        <x:f>IF($A201&gt;Inputs!$B$7,"",C201*E201)</x:f>
        <x:v>3951023.3918129373</x:v>
      </x:c>
      <x:c r="J201" s="15" t="n">
        <x:f>IF($A201&gt;Inputs!$B$7,"",H201+I201)</x:f>
        <x:v>12722953.216374341</x:v>
      </x:c>
      <x:c r="K201" s="15" t="n">
        <x:f>IF($A201&gt;Inputs!$B$7,"",Inputs!$B$10)</x:f>
        <x:v>5000000</x:v>
      </x:c>
      <x:c r="L201" s="15" t="n">
        <x:f>IF($A201&gt;Inputs!$B$7,"",Inputs!$B$11)</x:f>
        <x:v>25000000</x:v>
      </x:c>
      <x:c r="M201" s="16" t="n">
        <x:f>IF(OR($A201&gt;Inputs!$B$7,Inputs!$B$9&lt;=0),"",(J201+K201)/Inputs!$B$9)</x:f>
        <x:v>0.295382553606239</x:v>
      </x:c>
      <x:c r="N201" s="15" t="n">
        <x:f>IF(OR($A201&gt;Inputs!$B$7,Inputs!$B$9&lt;=0),"",Inputs!$B$9-L201-K201-J201)</x:f>
        <x:v>17277046.78362566</x:v>
      </x:c>
      <x:c r="O201" s="15" t="n">
        <x:f>IF($A201&gt;Inputs!$B$7,"",MAX(0,C201-H201))</x:f>
        <x:v>403508771.929832</x:v>
      </x:c>
      <x:c r="P201" t="str">
        <x:f>IF($A201&gt;Inputs!$B$7,"",IF($A201&lt;=Inputs!$B$8,"Ân hạn gốc",IF(O201=0,"Tất toán",LOOKUP(2,1/(('Rate Schedule'!$A$5:$A$20&lt;&gt;"")*('Rate Schedule'!$A$5:$A$20&lt;=$A201)),'Rate Schedule'!$C$5:$C$20))))</x:f>
        <x:v>Kịch bản tăng</x:v>
      </x:c>
    </x:row>
    <x:row r="202">
      <x:c r="A202" t="n">
        <x:v>195</x:v>
      </x:c>
      <x:c r="B202" s="14" t="str">
        <x:v>Fri Aug 01 2042 00:00:00 GMT+0700 (Indochina Time)</x:v>
      </x:c>
      <x:c r="C202" s="15" t="n">
        <x:f>IF($A202&gt;Inputs!$B$7,"",IF($A202=1,Inputs!$B$5,O201))</x:f>
        <x:v>403508771.929832</x:v>
      </x:c>
      <x:c r="D202" s="16" t="n">
        <x:f>IF($A202&gt;Inputs!$B$7,"",LOOKUP(2,1/(('Rate Schedule'!$A$5:$A$20&lt;&gt;"")*('Rate Schedule'!$A$5:$A$20&lt;=$A202)),'Rate Schedule'!$B$5:$B$20))</x:f>
        <x:v>0.115</x:v>
      </x:c>
      <x:c r="E202" s="16" t="n">
        <x:f>IF($A202&gt;Inputs!$B$7,"",D202/12)</x:f>
        <x:v>0.009583333333333334</x:v>
      </x:c>
      <x:c r="F202" s="15" t="n">
        <x:f>IF($A202&gt;Inputs!$B$7,"",IF($A202&lt;=Inputs!$B$8,0,MIN(C202,Inputs!$B$5/MAX(1,Inputs!$B$7-Inputs!$B$8))))</x:f>
        <x:v>8771929.824561404</x:v>
      </x:c>
      <x:c r="G202" s="15" t="n">
        <x:f>IF($A202&gt;Inputs!$B$7,"",IF($A202&gt;=Inputs!$B$14,MIN(MAX(C202-F202,0),Inputs!$B$13),0))</x:f>
        <x:v>0</x:v>
      </x:c>
      <x:c r="H202" s="15" t="n">
        <x:f>IF($A202&gt;Inputs!$B$7,"",F202+G202)</x:f>
        <x:v>8771929.824561404</x:v>
      </x:c>
      <x:c r="I202" s="15" t="n">
        <x:f>IF($A202&gt;Inputs!$B$7,"",C202*E202)</x:f>
        <x:v>3866959.064327557</x:v>
      </x:c>
      <x:c r="J202" s="15" t="n">
        <x:f>IF($A202&gt;Inputs!$B$7,"",H202+I202)</x:f>
        <x:v>12638888.88888896</x:v>
      </x:c>
      <x:c r="K202" s="15" t="n">
        <x:f>IF($A202&gt;Inputs!$B$7,"",Inputs!$B$10)</x:f>
        <x:v>5000000</x:v>
      </x:c>
      <x:c r="L202" s="15" t="n">
        <x:f>IF($A202&gt;Inputs!$B$7,"",Inputs!$B$11)</x:f>
        <x:v>25000000</x:v>
      </x:c>
      <x:c r="M202" s="16" t="n">
        <x:f>IF(OR($A202&gt;Inputs!$B$7,Inputs!$B$9&lt;=0),"",(J202+K202)/Inputs!$B$9)</x:f>
        <x:v>0.29398148148148273</x:v>
      </x:c>
      <x:c r="N202" s="15" t="n">
        <x:f>IF(OR($A202&gt;Inputs!$B$7,Inputs!$B$9&lt;=0),"",Inputs!$B$9-L202-K202-J202)</x:f>
        <x:v>17361111.111111037</x:v>
      </x:c>
      <x:c r="O202" s="15" t="n">
        <x:f>IF($A202&gt;Inputs!$B$7,"",MAX(0,C202-H202))</x:f>
        <x:v>394736842.10527056</x:v>
      </x:c>
      <x:c r="P202" t="str">
        <x:f>IF($A202&gt;Inputs!$B$7,"",IF($A202&lt;=Inputs!$B$8,"Ân hạn gốc",IF(O202=0,"Tất toán",LOOKUP(2,1/(('Rate Schedule'!$A$5:$A$20&lt;&gt;"")*('Rate Schedule'!$A$5:$A$20&lt;=$A202)),'Rate Schedule'!$C$5:$C$20))))</x:f>
        <x:v>Kịch bản tăng</x:v>
      </x:c>
    </x:row>
    <x:row r="203">
      <x:c r="A203" t="n">
        <x:v>196</x:v>
      </x:c>
      <x:c r="B203" s="14" t="str">
        <x:v>Mon Sep 01 2042 00:00:00 GMT+0700 (Indochina Time)</x:v>
      </x:c>
      <x:c r="C203" s="15" t="n">
        <x:f>IF($A203&gt;Inputs!$B$7,"",IF($A203=1,Inputs!$B$5,O202))</x:f>
        <x:v>394736842.10527056</x:v>
      </x:c>
      <x:c r="D203" s="16" t="n">
        <x:f>IF($A203&gt;Inputs!$B$7,"",LOOKUP(2,1/(('Rate Schedule'!$A$5:$A$20&lt;&gt;"")*('Rate Schedule'!$A$5:$A$20&lt;=$A203)),'Rate Schedule'!$B$5:$B$20))</x:f>
        <x:v>0.115</x:v>
      </x:c>
      <x:c r="E203" s="16" t="n">
        <x:f>IF($A203&gt;Inputs!$B$7,"",D203/12)</x:f>
        <x:v>0.009583333333333334</x:v>
      </x:c>
      <x:c r="F203" s="15" t="n">
        <x:f>IF($A203&gt;Inputs!$B$7,"",IF($A203&lt;=Inputs!$B$8,0,MIN(C203,Inputs!$B$5/MAX(1,Inputs!$B$7-Inputs!$B$8))))</x:f>
        <x:v>8771929.824561404</x:v>
      </x:c>
      <x:c r="G203" s="15" t="n">
        <x:f>IF($A203&gt;Inputs!$B$7,"",IF($A203&gt;=Inputs!$B$14,MIN(MAX(C203-F203,0),Inputs!$B$13),0))</x:f>
        <x:v>0</x:v>
      </x:c>
      <x:c r="H203" s="15" t="n">
        <x:f>IF($A203&gt;Inputs!$B$7,"",F203+G203)</x:f>
        <x:v>8771929.824561404</x:v>
      </x:c>
      <x:c r="I203" s="15" t="n">
        <x:f>IF($A203&gt;Inputs!$B$7,"",C203*E203)</x:f>
        <x:v>3782894.7368421764</x:v>
      </x:c>
      <x:c r="J203" s="15" t="n">
        <x:f>IF($A203&gt;Inputs!$B$7,"",H203+I203)</x:f>
        <x:v>12554824.56140358</x:v>
      </x:c>
      <x:c r="K203" s="15" t="n">
        <x:f>IF($A203&gt;Inputs!$B$7,"",Inputs!$B$10)</x:f>
        <x:v>5000000</x:v>
      </x:c>
      <x:c r="L203" s="15" t="n">
        <x:f>IF($A203&gt;Inputs!$B$7,"",Inputs!$B$11)</x:f>
        <x:v>25000000</x:v>
      </x:c>
      <x:c r="M203" s="16" t="n">
        <x:f>IF(OR($A203&gt;Inputs!$B$7,Inputs!$B$9&lt;=0),"",(J203+K203)/Inputs!$B$9)</x:f>
        <x:v>0.29258040935672636</x:v>
      </x:c>
      <x:c r="N203" s="15" t="n">
        <x:f>IF(OR($A203&gt;Inputs!$B$7,Inputs!$B$9&lt;=0),"",Inputs!$B$9-L203-K203-J203)</x:f>
        <x:v>17445175.43859642</x:v>
      </x:c>
      <x:c r="O203" s="15" t="n">
        <x:f>IF($A203&gt;Inputs!$B$7,"",MAX(0,C203-H203))</x:f>
        <x:v>385964912.28070915</x:v>
      </x:c>
      <x:c r="P203" t="str">
        <x:f>IF($A203&gt;Inputs!$B$7,"",IF($A203&lt;=Inputs!$B$8,"Ân hạn gốc",IF(O203=0,"Tất toán",LOOKUP(2,1/(('Rate Schedule'!$A$5:$A$20&lt;&gt;"")*('Rate Schedule'!$A$5:$A$20&lt;=$A203)),'Rate Schedule'!$C$5:$C$20))))</x:f>
        <x:v>Kịch bản tăng</x:v>
      </x:c>
    </x:row>
    <x:row r="204">
      <x:c r="A204" t="n">
        <x:v>197</x:v>
      </x:c>
      <x:c r="B204" s="14" t="str">
        <x:v>Wed Oct 01 2042 00:00:00 GMT+0700 (Indochina Time)</x:v>
      </x:c>
      <x:c r="C204" s="15" t="n">
        <x:f>IF($A204&gt;Inputs!$B$7,"",IF($A204=1,Inputs!$B$5,O203))</x:f>
        <x:v>385964912.28070915</x:v>
      </x:c>
      <x:c r="D204" s="16" t="n">
        <x:f>IF($A204&gt;Inputs!$B$7,"",LOOKUP(2,1/(('Rate Schedule'!$A$5:$A$20&lt;&gt;"")*('Rate Schedule'!$A$5:$A$20&lt;=$A204)),'Rate Schedule'!$B$5:$B$20))</x:f>
        <x:v>0.115</x:v>
      </x:c>
      <x:c r="E204" s="16" t="n">
        <x:f>IF($A204&gt;Inputs!$B$7,"",D204/12)</x:f>
        <x:v>0.009583333333333334</x:v>
      </x:c>
      <x:c r="F204" s="15" t="n">
        <x:f>IF($A204&gt;Inputs!$B$7,"",IF($A204&lt;=Inputs!$B$8,0,MIN(C204,Inputs!$B$5/MAX(1,Inputs!$B$7-Inputs!$B$8))))</x:f>
        <x:v>8771929.824561404</x:v>
      </x:c>
      <x:c r="G204" s="15" t="n">
        <x:f>IF($A204&gt;Inputs!$B$7,"",IF($A204&gt;=Inputs!$B$14,MIN(MAX(C204-F204,0),Inputs!$B$13),0))</x:f>
        <x:v>0</x:v>
      </x:c>
      <x:c r="H204" s="15" t="n">
        <x:f>IF($A204&gt;Inputs!$B$7,"",F204+G204)</x:f>
        <x:v>8771929.824561404</x:v>
      </x:c>
      <x:c r="I204" s="15" t="n">
        <x:f>IF($A204&gt;Inputs!$B$7,"",C204*E204)</x:f>
        <x:v>3698830.409356796</x:v>
      </x:c>
      <x:c r="J204" s="15" t="n">
        <x:f>IF($A204&gt;Inputs!$B$7,"",H204+I204)</x:f>
        <x:v>12470760.233918201</x:v>
      </x:c>
      <x:c r="K204" s="15" t="n">
        <x:f>IF($A204&gt;Inputs!$B$7,"",Inputs!$B$10)</x:f>
        <x:v>5000000</x:v>
      </x:c>
      <x:c r="L204" s="15" t="n">
        <x:f>IF($A204&gt;Inputs!$B$7,"",Inputs!$B$11)</x:f>
        <x:v>25000000</x:v>
      </x:c>
      <x:c r="M204" s="16" t="n">
        <x:f>IF(OR($A204&gt;Inputs!$B$7,Inputs!$B$9&lt;=0),"",(J204+K204)/Inputs!$B$9)</x:f>
        <x:v>0.29117933723197004</x:v>
      </x:c>
      <x:c r="N204" s="15" t="n">
        <x:f>IF(OR($A204&gt;Inputs!$B$7,Inputs!$B$9&lt;=0),"",Inputs!$B$9-L204-K204-J204)</x:f>
        <x:v>17529239.7660818</x:v>
      </x:c>
      <x:c r="O204" s="15" t="n">
        <x:f>IF($A204&gt;Inputs!$B$7,"",MAX(0,C204-H204))</x:f>
        <x:v>377192982.45614773</x:v>
      </x:c>
      <x:c r="P204" t="str">
        <x:f>IF($A204&gt;Inputs!$B$7,"",IF($A204&lt;=Inputs!$B$8,"Ân hạn gốc",IF(O204=0,"Tất toán",LOOKUP(2,1/(('Rate Schedule'!$A$5:$A$20&lt;&gt;"")*('Rate Schedule'!$A$5:$A$20&lt;=$A204)),'Rate Schedule'!$C$5:$C$20))))</x:f>
        <x:v>Kịch bản tăng</x:v>
      </x:c>
    </x:row>
    <x:row r="205">
      <x:c r="A205" t="n">
        <x:v>198</x:v>
      </x:c>
      <x:c r="B205" s="14" t="str">
        <x:v>Sat Nov 01 2042 00:00:00 GMT+0700 (Indochina Time)</x:v>
      </x:c>
      <x:c r="C205" s="15" t="n">
        <x:f>IF($A205&gt;Inputs!$B$7,"",IF($A205=1,Inputs!$B$5,O204))</x:f>
        <x:v>377192982.45614773</x:v>
      </x:c>
      <x:c r="D205" s="16" t="n">
        <x:f>IF($A205&gt;Inputs!$B$7,"",LOOKUP(2,1/(('Rate Schedule'!$A$5:$A$20&lt;&gt;"")*('Rate Schedule'!$A$5:$A$20&lt;=$A205)),'Rate Schedule'!$B$5:$B$20))</x:f>
        <x:v>0.115</x:v>
      </x:c>
      <x:c r="E205" s="16" t="n">
        <x:f>IF($A205&gt;Inputs!$B$7,"",D205/12)</x:f>
        <x:v>0.009583333333333334</x:v>
      </x:c>
      <x:c r="F205" s="15" t="n">
        <x:f>IF($A205&gt;Inputs!$B$7,"",IF($A205&lt;=Inputs!$B$8,0,MIN(C205,Inputs!$B$5/MAX(1,Inputs!$B$7-Inputs!$B$8))))</x:f>
        <x:v>8771929.824561404</x:v>
      </x:c>
      <x:c r="G205" s="15" t="n">
        <x:f>IF($A205&gt;Inputs!$B$7,"",IF($A205&gt;=Inputs!$B$14,MIN(MAX(C205-F205,0),Inputs!$B$13),0))</x:f>
        <x:v>0</x:v>
      </x:c>
      <x:c r="H205" s="15" t="n">
        <x:f>IF($A205&gt;Inputs!$B$7,"",F205+G205)</x:f>
        <x:v>8771929.824561404</x:v>
      </x:c>
      <x:c r="I205" s="15" t="n">
        <x:f>IF($A205&gt;Inputs!$B$7,"",C205*E205)</x:f>
        <x:v>3614766.081871416</x:v>
      </x:c>
      <x:c r="J205" s="15" t="n">
        <x:f>IF($A205&gt;Inputs!$B$7,"",H205+I205)</x:f>
        <x:v>12386695.90643282</x:v>
      </x:c>
      <x:c r="K205" s="15" t="n">
        <x:f>IF($A205&gt;Inputs!$B$7,"",Inputs!$B$10)</x:f>
        <x:v>5000000</x:v>
      </x:c>
      <x:c r="L205" s="15" t="n">
        <x:f>IF($A205&gt;Inputs!$B$7,"",Inputs!$B$11)</x:f>
        <x:v>25000000</x:v>
      </x:c>
      <x:c r="M205" s="16" t="n">
        <x:f>IF(OR($A205&gt;Inputs!$B$7,Inputs!$B$9&lt;=0),"",(J205+K205)/Inputs!$B$9)</x:f>
        <x:v>0.2897782651072137</x:v>
      </x:c>
      <x:c r="N205" s="15" t="n">
        <x:f>IF(OR($A205&gt;Inputs!$B$7,Inputs!$B$9&lt;=0),"",Inputs!$B$9-L205-K205-J205)</x:f>
        <x:v>17613304.093567178</x:v>
      </x:c>
      <x:c r="O205" s="15" t="n">
        <x:f>IF($A205&gt;Inputs!$B$7,"",MAX(0,C205-H205))</x:f>
        <x:v>368421052.6315863</x:v>
      </x:c>
      <x:c r="P205" t="str">
        <x:f>IF($A205&gt;Inputs!$B$7,"",IF($A205&lt;=Inputs!$B$8,"Ân hạn gốc",IF(O205=0,"Tất toán",LOOKUP(2,1/(('Rate Schedule'!$A$5:$A$20&lt;&gt;"")*('Rate Schedule'!$A$5:$A$20&lt;=$A205)),'Rate Schedule'!$C$5:$C$20))))</x:f>
        <x:v>Kịch bản tăng</x:v>
      </x:c>
    </x:row>
    <x:row r="206">
      <x:c r="A206" t="n">
        <x:v>199</x:v>
      </x:c>
      <x:c r="B206" s="14" t="str">
        <x:v>Mon Dec 01 2042 00:00:00 GMT+0700 (Indochina Time)</x:v>
      </x:c>
      <x:c r="C206" s="15" t="n">
        <x:f>IF($A206&gt;Inputs!$B$7,"",IF($A206=1,Inputs!$B$5,O205))</x:f>
        <x:v>368421052.6315863</x:v>
      </x:c>
      <x:c r="D206" s="16" t="n">
        <x:f>IF($A206&gt;Inputs!$B$7,"",LOOKUP(2,1/(('Rate Schedule'!$A$5:$A$20&lt;&gt;"")*('Rate Schedule'!$A$5:$A$20&lt;=$A206)),'Rate Schedule'!$B$5:$B$20))</x:f>
        <x:v>0.115</x:v>
      </x:c>
      <x:c r="E206" s="16" t="n">
        <x:f>IF($A206&gt;Inputs!$B$7,"",D206/12)</x:f>
        <x:v>0.009583333333333334</x:v>
      </x:c>
      <x:c r="F206" s="15" t="n">
        <x:f>IF($A206&gt;Inputs!$B$7,"",IF($A206&lt;=Inputs!$B$8,0,MIN(C206,Inputs!$B$5/MAX(1,Inputs!$B$7-Inputs!$B$8))))</x:f>
        <x:v>8771929.824561404</x:v>
      </x:c>
      <x:c r="G206" s="15" t="n">
        <x:f>IF($A206&gt;Inputs!$B$7,"",IF($A206&gt;=Inputs!$B$14,MIN(MAX(C206-F206,0),Inputs!$B$13),0))</x:f>
        <x:v>0</x:v>
      </x:c>
      <x:c r="H206" s="15" t="n">
        <x:f>IF($A206&gt;Inputs!$B$7,"",F206+G206)</x:f>
        <x:v>8771929.824561404</x:v>
      </x:c>
      <x:c r="I206" s="15" t="n">
        <x:f>IF($A206&gt;Inputs!$B$7,"",C206*E206)</x:f>
        <x:v>3530701.7543860357</x:v>
      </x:c>
      <x:c r="J206" s="15" t="n">
        <x:f>IF($A206&gt;Inputs!$B$7,"",H206+I206)</x:f>
        <x:v>12302631.57894744</x:v>
      </x:c>
      <x:c r="K206" s="15" t="n">
        <x:f>IF($A206&gt;Inputs!$B$7,"",Inputs!$B$10)</x:f>
        <x:v>5000000</x:v>
      </x:c>
      <x:c r="L206" s="15" t="n">
        <x:f>IF($A206&gt;Inputs!$B$7,"",Inputs!$B$11)</x:f>
        <x:v>25000000</x:v>
      </x:c>
      <x:c r="M206" s="16" t="n">
        <x:f>IF(OR($A206&gt;Inputs!$B$7,Inputs!$B$9&lt;=0),"",(J206+K206)/Inputs!$B$9)</x:f>
        <x:v>0.28837719298245734</x:v>
      </x:c>
      <x:c r="N206" s="15" t="n">
        <x:f>IF(OR($A206&gt;Inputs!$B$7,Inputs!$B$9&lt;=0),"",Inputs!$B$9-L206-K206-J206)</x:f>
        <x:v>17697368.42105256</x:v>
      </x:c>
      <x:c r="O206" s="15" t="n">
        <x:f>IF($A206&gt;Inputs!$B$7,"",MAX(0,C206-H206))</x:f>
        <x:v>359649122.8070249</x:v>
      </x:c>
      <x:c r="P206" t="str">
        <x:f>IF($A206&gt;Inputs!$B$7,"",IF($A206&lt;=Inputs!$B$8,"Ân hạn gốc",IF(O206=0,"Tất toán",LOOKUP(2,1/(('Rate Schedule'!$A$5:$A$20&lt;&gt;"")*('Rate Schedule'!$A$5:$A$20&lt;=$A206)),'Rate Schedule'!$C$5:$C$20))))</x:f>
        <x:v>Kịch bản tăng</x:v>
      </x:c>
    </x:row>
    <x:row r="207">
      <x:c r="A207" t="n">
        <x:v>200</x:v>
      </x:c>
      <x:c r="B207" s="14" t="str">
        <x:v>Thu Jan 01 2043 00:00:00 GMT+0700 (Indochina Time)</x:v>
      </x:c>
      <x:c r="C207" s="15" t="n">
        <x:f>IF($A207&gt;Inputs!$B$7,"",IF($A207=1,Inputs!$B$5,O206))</x:f>
        <x:v>359649122.8070249</x:v>
      </x:c>
      <x:c r="D207" s="16" t="n">
        <x:f>IF($A207&gt;Inputs!$B$7,"",LOOKUP(2,1/(('Rate Schedule'!$A$5:$A$20&lt;&gt;"")*('Rate Schedule'!$A$5:$A$20&lt;=$A207)),'Rate Schedule'!$B$5:$B$20))</x:f>
        <x:v>0.115</x:v>
      </x:c>
      <x:c r="E207" s="16" t="n">
        <x:f>IF($A207&gt;Inputs!$B$7,"",D207/12)</x:f>
        <x:v>0.009583333333333334</x:v>
      </x:c>
      <x:c r="F207" s="15" t="n">
        <x:f>IF($A207&gt;Inputs!$B$7,"",IF($A207&lt;=Inputs!$B$8,0,MIN(C207,Inputs!$B$5/MAX(1,Inputs!$B$7-Inputs!$B$8))))</x:f>
        <x:v>8771929.824561404</x:v>
      </x:c>
      <x:c r="G207" s="15" t="n">
        <x:f>IF($A207&gt;Inputs!$B$7,"",IF($A207&gt;=Inputs!$B$14,MIN(MAX(C207-F207,0),Inputs!$B$13),0))</x:f>
        <x:v>0</x:v>
      </x:c>
      <x:c r="H207" s="15" t="n">
        <x:f>IF($A207&gt;Inputs!$B$7,"",F207+G207)</x:f>
        <x:v>8771929.824561404</x:v>
      </x:c>
      <x:c r="I207" s="15" t="n">
        <x:f>IF($A207&gt;Inputs!$B$7,"",C207*E207)</x:f>
        <x:v>3446637.4269006555</x:v>
      </x:c>
      <x:c r="J207" s="15" t="n">
        <x:f>IF($A207&gt;Inputs!$B$7,"",H207+I207)</x:f>
        <x:v>12218567.25146206</x:v>
      </x:c>
      <x:c r="K207" s="15" t="n">
        <x:f>IF($A207&gt;Inputs!$B$7,"",Inputs!$B$10)</x:f>
        <x:v>5000000</x:v>
      </x:c>
      <x:c r="L207" s="15" t="n">
        <x:f>IF($A207&gt;Inputs!$B$7,"",Inputs!$B$11)</x:f>
        <x:v>25000000</x:v>
      </x:c>
      <x:c r="M207" s="16" t="n">
        <x:f>IF(OR($A207&gt;Inputs!$B$7,Inputs!$B$9&lt;=0),"",(J207+K207)/Inputs!$B$9)</x:f>
        <x:v>0.28697612085770097</x:v>
      </x:c>
      <x:c r="N207" s="15" t="n">
        <x:f>IF(OR($A207&gt;Inputs!$B$7,Inputs!$B$9&lt;=0),"",Inputs!$B$9-L207-K207-J207)</x:f>
        <x:v>17781432.748537943</x:v>
      </x:c>
      <x:c r="O207" s="15" t="n">
        <x:f>IF($A207&gt;Inputs!$B$7,"",MAX(0,C207-H207))</x:f>
        <x:v>350877192.9824635</x:v>
      </x:c>
      <x:c r="P207" t="str">
        <x:f>IF($A207&gt;Inputs!$B$7,"",IF($A207&lt;=Inputs!$B$8,"Ân hạn gốc",IF(O207=0,"Tất toán",LOOKUP(2,1/(('Rate Schedule'!$A$5:$A$20&lt;&gt;"")*('Rate Schedule'!$A$5:$A$20&lt;=$A207)),'Rate Schedule'!$C$5:$C$20))))</x:f>
        <x:v>Kịch bản tăng</x:v>
      </x:c>
    </x:row>
    <x:row r="208">
      <x:c r="A208" t="n">
        <x:v>201</x:v>
      </x:c>
      <x:c r="B208" s="14" t="str">
        <x:v>Sun Feb 01 2043 00:00:00 GMT+0700 (Indochina Time)</x:v>
      </x:c>
      <x:c r="C208" s="15" t="n">
        <x:f>IF($A208&gt;Inputs!$B$7,"",IF($A208=1,Inputs!$B$5,O207))</x:f>
        <x:v>350877192.9824635</x:v>
      </x:c>
      <x:c r="D208" s="16" t="n">
        <x:f>IF($A208&gt;Inputs!$B$7,"",LOOKUP(2,1/(('Rate Schedule'!$A$5:$A$20&lt;&gt;"")*('Rate Schedule'!$A$5:$A$20&lt;=$A208)),'Rate Schedule'!$B$5:$B$20))</x:f>
        <x:v>0.115</x:v>
      </x:c>
      <x:c r="E208" s="16" t="n">
        <x:f>IF($A208&gt;Inputs!$B$7,"",D208/12)</x:f>
        <x:v>0.009583333333333334</x:v>
      </x:c>
      <x:c r="F208" s="15" t="n">
        <x:f>IF($A208&gt;Inputs!$B$7,"",IF($A208&lt;=Inputs!$B$8,0,MIN(C208,Inputs!$B$5/MAX(1,Inputs!$B$7-Inputs!$B$8))))</x:f>
        <x:v>8771929.824561404</x:v>
      </x:c>
      <x:c r="G208" s="15" t="n">
        <x:f>IF($A208&gt;Inputs!$B$7,"",IF($A208&gt;=Inputs!$B$14,MIN(MAX(C208-F208,0),Inputs!$B$13),0))</x:f>
        <x:v>0</x:v>
      </x:c>
      <x:c r="H208" s="15" t="n">
        <x:f>IF($A208&gt;Inputs!$B$7,"",F208+G208)</x:f>
        <x:v>8771929.824561404</x:v>
      </x:c>
      <x:c r="I208" s="15" t="n">
        <x:f>IF($A208&gt;Inputs!$B$7,"",C208*E208)</x:f>
        <x:v>3362573.0994152753</x:v>
      </x:c>
      <x:c r="J208" s="15" t="n">
        <x:f>IF($A208&gt;Inputs!$B$7,"",H208+I208)</x:f>
        <x:v>12134502.923976678</x:v>
      </x:c>
      <x:c r="K208" s="15" t="n">
        <x:f>IF($A208&gt;Inputs!$B$7,"",Inputs!$B$10)</x:f>
        <x:v>5000000</x:v>
      </x:c>
      <x:c r="L208" s="15" t="n">
        <x:f>IF($A208&gt;Inputs!$B$7,"",Inputs!$B$11)</x:f>
        <x:v>25000000</x:v>
      </x:c>
      <x:c r="M208" s="16" t="n">
        <x:f>IF(OR($A208&gt;Inputs!$B$7,Inputs!$B$9&lt;=0),"",(J208+K208)/Inputs!$B$9)</x:f>
        <x:v>0.28557504873294465</x:v>
      </x:c>
      <x:c r="N208" s="15" t="n">
        <x:f>IF(OR($A208&gt;Inputs!$B$7,Inputs!$B$9&lt;=0),"",Inputs!$B$9-L208-K208-J208)</x:f>
        <x:v>17865497.07602332</x:v>
      </x:c>
      <x:c r="O208" s="15" t="n">
        <x:f>IF($A208&gt;Inputs!$B$7,"",MAX(0,C208-H208))</x:f>
        <x:v>342105263.15790206</x:v>
      </x:c>
      <x:c r="P208" t="str">
        <x:f>IF($A208&gt;Inputs!$B$7,"",IF($A208&lt;=Inputs!$B$8,"Ân hạn gốc",IF(O208=0,"Tất toán",LOOKUP(2,1/(('Rate Schedule'!$A$5:$A$20&lt;&gt;"")*('Rate Schedule'!$A$5:$A$20&lt;=$A208)),'Rate Schedule'!$C$5:$C$20))))</x:f>
        <x:v>Kịch bản tăng</x:v>
      </x:c>
    </x:row>
    <x:row r="209">
      <x:c r="A209" t="n">
        <x:v>202</x:v>
      </x:c>
      <x:c r="B209" s="14" t="str">
        <x:v>Sun Mar 01 2043 00:00:00 GMT+0700 (Indochina Time)</x:v>
      </x:c>
      <x:c r="C209" s="15" t="n">
        <x:f>IF($A209&gt;Inputs!$B$7,"",IF($A209=1,Inputs!$B$5,O208))</x:f>
        <x:v>342105263.15790206</x:v>
      </x:c>
      <x:c r="D209" s="16" t="n">
        <x:f>IF($A209&gt;Inputs!$B$7,"",LOOKUP(2,1/(('Rate Schedule'!$A$5:$A$20&lt;&gt;"")*('Rate Schedule'!$A$5:$A$20&lt;=$A209)),'Rate Schedule'!$B$5:$B$20))</x:f>
        <x:v>0.115</x:v>
      </x:c>
      <x:c r="E209" s="16" t="n">
        <x:f>IF($A209&gt;Inputs!$B$7,"",D209/12)</x:f>
        <x:v>0.009583333333333334</x:v>
      </x:c>
      <x:c r="F209" s="15" t="n">
        <x:f>IF($A209&gt;Inputs!$B$7,"",IF($A209&lt;=Inputs!$B$8,0,MIN(C209,Inputs!$B$5/MAX(1,Inputs!$B$7-Inputs!$B$8))))</x:f>
        <x:v>8771929.824561404</x:v>
      </x:c>
      <x:c r="G209" s="15" t="n">
        <x:f>IF($A209&gt;Inputs!$B$7,"",IF($A209&gt;=Inputs!$B$14,MIN(MAX(C209-F209,0),Inputs!$B$13),0))</x:f>
        <x:v>0</x:v>
      </x:c>
      <x:c r="H209" s="15" t="n">
        <x:f>IF($A209&gt;Inputs!$B$7,"",F209+G209)</x:f>
        <x:v>8771929.824561404</x:v>
      </x:c>
      <x:c r="I209" s="15" t="n">
        <x:f>IF($A209&gt;Inputs!$B$7,"",C209*E209)</x:f>
        <x:v>3278508.771929895</x:v>
      </x:c>
      <x:c r="J209" s="15" t="n">
        <x:f>IF($A209&gt;Inputs!$B$7,"",H209+I209)</x:f>
        <x:v>12050438.5964913</x:v>
      </x:c>
      <x:c r="K209" s="15" t="n">
        <x:f>IF($A209&gt;Inputs!$B$7,"",Inputs!$B$10)</x:f>
        <x:v>5000000</x:v>
      </x:c>
      <x:c r="L209" s="15" t="n">
        <x:f>IF($A209&gt;Inputs!$B$7,"",Inputs!$B$11)</x:f>
        <x:v>25000000</x:v>
      </x:c>
      <x:c r="M209" s="16" t="n">
        <x:f>IF(OR($A209&gt;Inputs!$B$7,Inputs!$B$9&lt;=0),"",(J209+K209)/Inputs!$B$9)</x:f>
        <x:v>0.28417397660818833</x:v>
      </x:c>
      <x:c r="N209" s="15" t="n">
        <x:f>IF(OR($A209&gt;Inputs!$B$7,Inputs!$B$9&lt;=0),"",Inputs!$B$9-L209-K209-J209)</x:f>
        <x:v>17949561.4035087</x:v>
      </x:c>
      <x:c r="O209" s="15" t="n">
        <x:f>IF($A209&gt;Inputs!$B$7,"",MAX(0,C209-H209))</x:f>
        <x:v>333333333.33334064</x:v>
      </x:c>
      <x:c r="P209" t="str">
        <x:f>IF($A209&gt;Inputs!$B$7,"",IF($A209&lt;=Inputs!$B$8,"Ân hạn gốc",IF(O209=0,"Tất toán",LOOKUP(2,1/(('Rate Schedule'!$A$5:$A$20&lt;&gt;"")*('Rate Schedule'!$A$5:$A$20&lt;=$A209)),'Rate Schedule'!$C$5:$C$20))))</x:f>
        <x:v>Kịch bản tăng</x:v>
      </x:c>
    </x:row>
    <x:row r="210">
      <x:c r="A210" t="n">
        <x:v>203</x:v>
      </x:c>
      <x:c r="B210" s="14" t="str">
        <x:v>Wed Apr 01 2043 00:00:00 GMT+0700 (Indochina Time)</x:v>
      </x:c>
      <x:c r="C210" s="15" t="n">
        <x:f>IF($A210&gt;Inputs!$B$7,"",IF($A210=1,Inputs!$B$5,O209))</x:f>
        <x:v>333333333.33334064</x:v>
      </x:c>
      <x:c r="D210" s="16" t="n">
        <x:f>IF($A210&gt;Inputs!$B$7,"",LOOKUP(2,1/(('Rate Schedule'!$A$5:$A$20&lt;&gt;"")*('Rate Schedule'!$A$5:$A$20&lt;=$A210)),'Rate Schedule'!$B$5:$B$20))</x:f>
        <x:v>0.115</x:v>
      </x:c>
      <x:c r="E210" s="16" t="n">
        <x:f>IF($A210&gt;Inputs!$B$7,"",D210/12)</x:f>
        <x:v>0.009583333333333334</x:v>
      </x:c>
      <x:c r="F210" s="15" t="n">
        <x:f>IF($A210&gt;Inputs!$B$7,"",IF($A210&lt;=Inputs!$B$8,0,MIN(C210,Inputs!$B$5/MAX(1,Inputs!$B$7-Inputs!$B$8))))</x:f>
        <x:v>8771929.824561404</x:v>
      </x:c>
      <x:c r="G210" s="15" t="n">
        <x:f>IF($A210&gt;Inputs!$B$7,"",IF($A210&gt;=Inputs!$B$14,MIN(MAX(C210-F210,0),Inputs!$B$13),0))</x:f>
        <x:v>0</x:v>
      </x:c>
      <x:c r="H210" s="15" t="n">
        <x:f>IF($A210&gt;Inputs!$B$7,"",F210+G210)</x:f>
        <x:v>8771929.824561404</x:v>
      </x:c>
      <x:c r="I210" s="15" t="n">
        <x:f>IF($A210&gt;Inputs!$B$7,"",C210*E210)</x:f>
        <x:v>3194444.444444515</x:v>
      </x:c>
      <x:c r="J210" s="15" t="n">
        <x:f>IF($A210&gt;Inputs!$B$7,"",H210+I210)</x:f>
        <x:v>11966374.269005919</x:v>
      </x:c>
      <x:c r="K210" s="15" t="n">
        <x:f>IF($A210&gt;Inputs!$B$7,"",Inputs!$B$10)</x:f>
        <x:v>5000000</x:v>
      </x:c>
      <x:c r="L210" s="15" t="n">
        <x:f>IF($A210&gt;Inputs!$B$7,"",Inputs!$B$11)</x:f>
        <x:v>25000000</x:v>
      </x:c>
      <x:c r="M210" s="16" t="n">
        <x:f>IF(OR($A210&gt;Inputs!$B$7,Inputs!$B$9&lt;=0),"",(J210+K210)/Inputs!$B$9)</x:f>
        <x:v>0.28277290448343195</x:v>
      </x:c>
      <x:c r="N210" s="15" t="n">
        <x:f>IF(OR($A210&gt;Inputs!$B$7,Inputs!$B$9&lt;=0),"",Inputs!$B$9-L210-K210-J210)</x:f>
        <x:v>18033625.730994083</x:v>
      </x:c>
      <x:c r="O210" s="15" t="n">
        <x:f>IF($A210&gt;Inputs!$B$7,"",MAX(0,C210-H210))</x:f>
        <x:v>324561403.5087792</x:v>
      </x:c>
      <x:c r="P210" t="str">
        <x:f>IF($A210&gt;Inputs!$B$7,"",IF($A210&lt;=Inputs!$B$8,"Ân hạn gốc",IF(O210=0,"Tất toán",LOOKUP(2,1/(('Rate Schedule'!$A$5:$A$20&lt;&gt;"")*('Rate Schedule'!$A$5:$A$20&lt;=$A210)),'Rate Schedule'!$C$5:$C$20))))</x:f>
        <x:v>Kịch bản tăng</x:v>
      </x:c>
    </x:row>
    <x:row r="211">
      <x:c r="A211" t="n">
        <x:v>204</x:v>
      </x:c>
      <x:c r="B211" s="14" t="str">
        <x:v>Fri May 01 2043 00:00:00 GMT+0700 (Indochina Time)</x:v>
      </x:c>
      <x:c r="C211" s="15" t="n">
        <x:f>IF($A211&gt;Inputs!$B$7,"",IF($A211=1,Inputs!$B$5,O210))</x:f>
        <x:v>324561403.5087792</x:v>
      </x:c>
      <x:c r="D211" s="16" t="n">
        <x:f>IF($A211&gt;Inputs!$B$7,"",LOOKUP(2,1/(('Rate Schedule'!$A$5:$A$20&lt;&gt;"")*('Rate Schedule'!$A$5:$A$20&lt;=$A211)),'Rate Schedule'!$B$5:$B$20))</x:f>
        <x:v>0.115</x:v>
      </x:c>
      <x:c r="E211" s="16" t="n">
        <x:f>IF($A211&gt;Inputs!$B$7,"",D211/12)</x:f>
        <x:v>0.009583333333333334</x:v>
      </x:c>
      <x:c r="F211" s="15" t="n">
        <x:f>IF($A211&gt;Inputs!$B$7,"",IF($A211&lt;=Inputs!$B$8,0,MIN(C211,Inputs!$B$5/MAX(1,Inputs!$B$7-Inputs!$B$8))))</x:f>
        <x:v>8771929.824561404</x:v>
      </x:c>
      <x:c r="G211" s="15" t="n">
        <x:f>IF($A211&gt;Inputs!$B$7,"",IF($A211&gt;=Inputs!$B$14,MIN(MAX(C211-F211,0),Inputs!$B$13),0))</x:f>
        <x:v>0</x:v>
      </x:c>
      <x:c r="H211" s="15" t="n">
        <x:f>IF($A211&gt;Inputs!$B$7,"",F211+G211)</x:f>
        <x:v>8771929.824561404</x:v>
      </x:c>
      <x:c r="I211" s="15" t="n">
        <x:f>IF($A211&gt;Inputs!$B$7,"",C211*E211)</x:f>
        <x:v>3110380.1169591346</x:v>
      </x:c>
      <x:c r="J211" s="15" t="n">
        <x:f>IF($A211&gt;Inputs!$B$7,"",H211+I211)</x:f>
        <x:v>11882309.941520538</x:v>
      </x:c>
      <x:c r="K211" s="15" t="n">
        <x:f>IF($A211&gt;Inputs!$B$7,"",Inputs!$B$10)</x:f>
        <x:v>5000000</x:v>
      </x:c>
      <x:c r="L211" s="15" t="n">
        <x:f>IF($A211&gt;Inputs!$B$7,"",Inputs!$B$11)</x:f>
        <x:v>25000000</x:v>
      </x:c>
      <x:c r="M211" s="16" t="n">
        <x:f>IF(OR($A211&gt;Inputs!$B$7,Inputs!$B$9&lt;=0),"",(J211+K211)/Inputs!$B$9)</x:f>
        <x:v>0.28137183235867563</x:v>
      </x:c>
      <x:c r="N211" s="15" t="n">
        <x:f>IF(OR($A211&gt;Inputs!$B$7,Inputs!$B$9&lt;=0),"",Inputs!$B$9-L211-K211-J211)</x:f>
        <x:v>18117690.05847946</x:v>
      </x:c>
      <x:c r="O211" s="15" t="n">
        <x:f>IF($A211&gt;Inputs!$B$7,"",MAX(0,C211-H211))</x:f>
        <x:v>315789473.6842178</x:v>
      </x:c>
      <x:c r="P211" t="str">
        <x:f>IF($A211&gt;Inputs!$B$7,"",IF($A211&lt;=Inputs!$B$8,"Ân hạn gốc",IF(O211=0,"Tất toán",LOOKUP(2,1/(('Rate Schedule'!$A$5:$A$20&lt;&gt;"")*('Rate Schedule'!$A$5:$A$20&lt;=$A211)),'Rate Schedule'!$C$5:$C$20))))</x:f>
        <x:v>Kịch bản tăng</x:v>
      </x:c>
    </x:row>
    <x:row r="212">
      <x:c r="A212" t="n">
        <x:v>205</x:v>
      </x:c>
      <x:c r="B212" s="14" t="str">
        <x:v>Mon Jun 01 2043 00:00:00 GMT+0700 (Indochina Time)</x:v>
      </x:c>
      <x:c r="C212" s="15" t="n">
        <x:f>IF($A212&gt;Inputs!$B$7,"",IF($A212=1,Inputs!$B$5,O211))</x:f>
        <x:v>315789473.6842178</x:v>
      </x:c>
      <x:c r="D212" s="16" t="n">
        <x:f>IF($A212&gt;Inputs!$B$7,"",LOOKUP(2,1/(('Rate Schedule'!$A$5:$A$20&lt;&gt;"")*('Rate Schedule'!$A$5:$A$20&lt;=$A212)),'Rate Schedule'!$B$5:$B$20))</x:f>
        <x:v>0.115</x:v>
      </x:c>
      <x:c r="E212" s="16" t="n">
        <x:f>IF($A212&gt;Inputs!$B$7,"",D212/12)</x:f>
        <x:v>0.009583333333333334</x:v>
      </x:c>
      <x:c r="F212" s="15" t="n">
        <x:f>IF($A212&gt;Inputs!$B$7,"",IF($A212&lt;=Inputs!$B$8,0,MIN(C212,Inputs!$B$5/MAX(1,Inputs!$B$7-Inputs!$B$8))))</x:f>
        <x:v>8771929.824561404</x:v>
      </x:c>
      <x:c r="G212" s="15" t="n">
        <x:f>IF($A212&gt;Inputs!$B$7,"",IF($A212&gt;=Inputs!$B$14,MIN(MAX(C212-F212,0),Inputs!$B$13),0))</x:f>
        <x:v>0</x:v>
      </x:c>
      <x:c r="H212" s="15" t="n">
        <x:f>IF($A212&gt;Inputs!$B$7,"",F212+G212)</x:f>
        <x:v>8771929.824561404</x:v>
      </x:c>
      <x:c r="I212" s="15" t="n">
        <x:f>IF($A212&gt;Inputs!$B$7,"",C212*E212)</x:f>
        <x:v>3026315.7894737544</x:v>
      </x:c>
      <x:c r="J212" s="15" t="n">
        <x:f>IF($A212&gt;Inputs!$B$7,"",H212+I212)</x:f>
        <x:v>11798245.61403516</x:v>
      </x:c>
      <x:c r="K212" s="15" t="n">
        <x:f>IF($A212&gt;Inputs!$B$7,"",Inputs!$B$10)</x:f>
        <x:v>5000000</x:v>
      </x:c>
      <x:c r="L212" s="15" t="n">
        <x:f>IF($A212&gt;Inputs!$B$7,"",Inputs!$B$11)</x:f>
        <x:v>25000000</x:v>
      </x:c>
      <x:c r="M212" s="16" t="n">
        <x:f>IF(OR($A212&gt;Inputs!$B$7,Inputs!$B$9&lt;=0),"",(J212+K212)/Inputs!$B$9)</x:f>
        <x:v>0.2799707602339193</x:v>
      </x:c>
      <x:c r="N212" s="15" t="n">
        <x:f>IF(OR($A212&gt;Inputs!$B$7,Inputs!$B$9&lt;=0),"",Inputs!$B$9-L212-K212-J212)</x:f>
        <x:v>18201754.38596484</x:v>
      </x:c>
      <x:c r="O212" s="15" t="n">
        <x:f>IF($A212&gt;Inputs!$B$7,"",MAX(0,C212-H212))</x:f>
        <x:v>307017543.8596564</x:v>
      </x:c>
      <x:c r="P212" t="str">
        <x:f>IF($A212&gt;Inputs!$B$7,"",IF($A212&lt;=Inputs!$B$8,"Ân hạn gốc",IF(O212=0,"Tất toán",LOOKUP(2,1/(('Rate Schedule'!$A$5:$A$20&lt;&gt;"")*('Rate Schedule'!$A$5:$A$20&lt;=$A212)),'Rate Schedule'!$C$5:$C$20))))</x:f>
        <x:v>Kịch bản tăng</x:v>
      </x:c>
    </x:row>
    <x:row r="213">
      <x:c r="A213" t="n">
        <x:v>206</x:v>
      </x:c>
      <x:c r="B213" s="14" t="str">
        <x:v>Wed Jul 01 2043 00:00:00 GMT+0700 (Indochina Time)</x:v>
      </x:c>
      <x:c r="C213" s="15" t="n">
        <x:f>IF($A213&gt;Inputs!$B$7,"",IF($A213=1,Inputs!$B$5,O212))</x:f>
        <x:v>307017543.8596564</x:v>
      </x:c>
      <x:c r="D213" s="16" t="n">
        <x:f>IF($A213&gt;Inputs!$B$7,"",LOOKUP(2,1/(('Rate Schedule'!$A$5:$A$20&lt;&gt;"")*('Rate Schedule'!$A$5:$A$20&lt;=$A213)),'Rate Schedule'!$B$5:$B$20))</x:f>
        <x:v>0.115</x:v>
      </x:c>
      <x:c r="E213" s="16" t="n">
        <x:f>IF($A213&gt;Inputs!$B$7,"",D213/12)</x:f>
        <x:v>0.009583333333333334</x:v>
      </x:c>
      <x:c r="F213" s="15" t="n">
        <x:f>IF($A213&gt;Inputs!$B$7,"",IF($A213&lt;=Inputs!$B$8,0,MIN(C213,Inputs!$B$5/MAX(1,Inputs!$B$7-Inputs!$B$8))))</x:f>
        <x:v>8771929.824561404</x:v>
      </x:c>
      <x:c r="G213" s="15" t="n">
        <x:f>IF($A213&gt;Inputs!$B$7,"",IF($A213&gt;=Inputs!$B$14,MIN(MAX(C213-F213,0),Inputs!$B$13),0))</x:f>
        <x:v>0</x:v>
      </x:c>
      <x:c r="H213" s="15" t="n">
        <x:f>IF($A213&gt;Inputs!$B$7,"",F213+G213)</x:f>
        <x:v>8771929.824561404</x:v>
      </x:c>
      <x:c r="I213" s="15" t="n">
        <x:f>IF($A213&gt;Inputs!$B$7,"",C213*E213)</x:f>
        <x:v>2942251.461988374</x:v>
      </x:c>
      <x:c r="J213" s="15" t="n">
        <x:f>IF($A213&gt;Inputs!$B$7,"",H213+I213)</x:f>
        <x:v>11714181.286549779</x:v>
      </x:c>
      <x:c r="K213" s="15" t="n">
        <x:f>IF($A213&gt;Inputs!$B$7,"",Inputs!$B$10)</x:f>
        <x:v>5000000</x:v>
      </x:c>
      <x:c r="L213" s="15" t="n">
        <x:f>IF($A213&gt;Inputs!$B$7,"",Inputs!$B$11)</x:f>
        <x:v>25000000</x:v>
      </x:c>
      <x:c r="M213" s="16" t="n">
        <x:f>IF(OR($A213&gt;Inputs!$B$7,Inputs!$B$9&lt;=0),"",(J213+K213)/Inputs!$B$9)</x:f>
        <x:v>0.278569688109163</x:v>
      </x:c>
      <x:c r="N213" s="15" t="n">
        <x:f>IF(OR($A213&gt;Inputs!$B$7,Inputs!$B$9&lt;=0),"",Inputs!$B$9-L213-K213-J213)</x:f>
        <x:v>18285818.713450223</x:v>
      </x:c>
      <x:c r="O213" s="15" t="n">
        <x:f>IF($A213&gt;Inputs!$B$7,"",MAX(0,C213-H213))</x:f>
        <x:v>298245614.035095</x:v>
      </x:c>
      <x:c r="P213" t="str">
        <x:f>IF($A213&gt;Inputs!$B$7,"",IF($A213&lt;=Inputs!$B$8,"Ân hạn gốc",IF(O213=0,"Tất toán",LOOKUP(2,1/(('Rate Schedule'!$A$5:$A$20&lt;&gt;"")*('Rate Schedule'!$A$5:$A$20&lt;=$A213)),'Rate Schedule'!$C$5:$C$20))))</x:f>
        <x:v>Kịch bản tăng</x:v>
      </x:c>
    </x:row>
    <x:row r="214">
      <x:c r="A214" t="n">
        <x:v>207</x:v>
      </x:c>
      <x:c r="B214" s="14" t="str">
        <x:v>Sat Aug 01 2043 00:00:00 GMT+0700 (Indochina Time)</x:v>
      </x:c>
      <x:c r="C214" s="15" t="n">
        <x:f>IF($A214&gt;Inputs!$B$7,"",IF($A214=1,Inputs!$B$5,O213))</x:f>
        <x:v>298245614.035095</x:v>
      </x:c>
      <x:c r="D214" s="16" t="n">
        <x:f>IF($A214&gt;Inputs!$B$7,"",LOOKUP(2,1/(('Rate Schedule'!$A$5:$A$20&lt;&gt;"")*('Rate Schedule'!$A$5:$A$20&lt;=$A214)),'Rate Schedule'!$B$5:$B$20))</x:f>
        <x:v>0.115</x:v>
      </x:c>
      <x:c r="E214" s="16" t="n">
        <x:f>IF($A214&gt;Inputs!$B$7,"",D214/12)</x:f>
        <x:v>0.009583333333333334</x:v>
      </x:c>
      <x:c r="F214" s="15" t="n">
        <x:f>IF($A214&gt;Inputs!$B$7,"",IF($A214&lt;=Inputs!$B$8,0,MIN(C214,Inputs!$B$5/MAX(1,Inputs!$B$7-Inputs!$B$8))))</x:f>
        <x:v>8771929.824561404</x:v>
      </x:c>
      <x:c r="G214" s="15" t="n">
        <x:f>IF($A214&gt;Inputs!$B$7,"",IF($A214&gt;=Inputs!$B$14,MIN(MAX(C214-F214,0),Inputs!$B$13),0))</x:f>
        <x:v>0</x:v>
      </x:c>
      <x:c r="H214" s="15" t="n">
        <x:f>IF($A214&gt;Inputs!$B$7,"",F214+G214)</x:f>
        <x:v>8771929.824561404</x:v>
      </x:c>
      <x:c r="I214" s="15" t="n">
        <x:f>IF($A214&gt;Inputs!$B$7,"",C214*E214)</x:f>
        <x:v>2858187.134502994</x:v>
      </x:c>
      <x:c r="J214" s="15" t="n">
        <x:f>IF($A214&gt;Inputs!$B$7,"",H214+I214)</x:f>
        <x:v>11630116.959064398</x:v>
      </x:c>
      <x:c r="K214" s="15" t="n">
        <x:f>IF($A214&gt;Inputs!$B$7,"",Inputs!$B$10)</x:f>
        <x:v>5000000</x:v>
      </x:c>
      <x:c r="L214" s="15" t="n">
        <x:f>IF($A214&gt;Inputs!$B$7,"",Inputs!$B$11)</x:f>
        <x:v>25000000</x:v>
      </x:c>
      <x:c r="M214" s="16" t="n">
        <x:f>IF(OR($A214&gt;Inputs!$B$7,Inputs!$B$9&lt;=0),"",(J214+K214)/Inputs!$B$9)</x:f>
        <x:v>0.2771686159844066</x:v>
      </x:c>
      <x:c r="N214" s="15" t="n">
        <x:f>IF(OR($A214&gt;Inputs!$B$7,Inputs!$B$9&lt;=0),"",Inputs!$B$9-L214-K214-J214)</x:f>
        <x:v>18369883.040935602</x:v>
      </x:c>
      <x:c r="O214" s="15" t="n">
        <x:f>IF($A214&gt;Inputs!$B$7,"",MAX(0,C214-H214))</x:f>
        <x:v>289473684.21053356</x:v>
      </x:c>
      <x:c r="P214" t="str">
        <x:f>IF($A214&gt;Inputs!$B$7,"",IF($A214&lt;=Inputs!$B$8,"Ân hạn gốc",IF(O214=0,"Tất toán",LOOKUP(2,1/(('Rate Schedule'!$A$5:$A$20&lt;&gt;"")*('Rate Schedule'!$A$5:$A$20&lt;=$A214)),'Rate Schedule'!$C$5:$C$20))))</x:f>
        <x:v>Kịch bản tăng</x:v>
      </x:c>
    </x:row>
    <x:row r="215">
      <x:c r="A215" t="n">
        <x:v>208</x:v>
      </x:c>
      <x:c r="B215" s="14" t="str">
        <x:v>Tue Sep 01 2043 00:00:00 GMT+0700 (Indochina Time)</x:v>
      </x:c>
      <x:c r="C215" s="15" t="n">
        <x:f>IF($A215&gt;Inputs!$B$7,"",IF($A215=1,Inputs!$B$5,O214))</x:f>
        <x:v>289473684.21053356</x:v>
      </x:c>
      <x:c r="D215" s="16" t="n">
        <x:f>IF($A215&gt;Inputs!$B$7,"",LOOKUP(2,1/(('Rate Schedule'!$A$5:$A$20&lt;&gt;"")*('Rate Schedule'!$A$5:$A$20&lt;=$A215)),'Rate Schedule'!$B$5:$B$20))</x:f>
        <x:v>0.115</x:v>
      </x:c>
      <x:c r="E215" s="16" t="n">
        <x:f>IF($A215&gt;Inputs!$B$7,"",D215/12)</x:f>
        <x:v>0.009583333333333334</x:v>
      </x:c>
      <x:c r="F215" s="15" t="n">
        <x:f>IF($A215&gt;Inputs!$B$7,"",IF($A215&lt;=Inputs!$B$8,0,MIN(C215,Inputs!$B$5/MAX(1,Inputs!$B$7-Inputs!$B$8))))</x:f>
        <x:v>8771929.824561404</x:v>
      </x:c>
      <x:c r="G215" s="15" t="n">
        <x:f>IF($A215&gt;Inputs!$B$7,"",IF($A215&gt;=Inputs!$B$14,MIN(MAX(C215-F215,0),Inputs!$B$13),0))</x:f>
        <x:v>0</x:v>
      </x:c>
      <x:c r="H215" s="15" t="n">
        <x:f>IF($A215&gt;Inputs!$B$7,"",F215+G215)</x:f>
        <x:v>8771929.824561404</x:v>
      </x:c>
      <x:c r="I215" s="15" t="n">
        <x:f>IF($A215&gt;Inputs!$B$7,"",C215*E215)</x:f>
        <x:v>2774122.8070176137</x:v>
      </x:c>
      <x:c r="J215" s="15" t="n">
        <x:f>IF($A215&gt;Inputs!$B$7,"",H215+I215)</x:f>
        <x:v>11546052.631579017</x:v>
      </x:c>
      <x:c r="K215" s="15" t="n">
        <x:f>IF($A215&gt;Inputs!$B$7,"",Inputs!$B$10)</x:f>
        <x:v>5000000</x:v>
      </x:c>
      <x:c r="L215" s="15" t="n">
        <x:f>IF($A215&gt;Inputs!$B$7,"",Inputs!$B$11)</x:f>
        <x:v>25000000</x:v>
      </x:c>
      <x:c r="M215" s="16" t="n">
        <x:f>IF(OR($A215&gt;Inputs!$B$7,Inputs!$B$9&lt;=0),"",(J215+K215)/Inputs!$B$9)</x:f>
        <x:v>0.2757675438596503</x:v>
      </x:c>
      <x:c r="N215" s="15" t="n">
        <x:f>IF(OR($A215&gt;Inputs!$B$7,Inputs!$B$9&lt;=0),"",Inputs!$B$9-L215-K215-J215)</x:f>
        <x:v>18453947.36842098</x:v>
      </x:c>
      <x:c r="O215" s="15" t="n">
        <x:f>IF($A215&gt;Inputs!$B$7,"",MAX(0,C215-H215))</x:f>
        <x:v>280701754.38597214</x:v>
      </x:c>
      <x:c r="P215" t="str">
        <x:f>IF($A215&gt;Inputs!$B$7,"",IF($A215&lt;=Inputs!$B$8,"Ân hạn gốc",IF(O215=0,"Tất toán",LOOKUP(2,1/(('Rate Schedule'!$A$5:$A$20&lt;&gt;"")*('Rate Schedule'!$A$5:$A$20&lt;=$A215)),'Rate Schedule'!$C$5:$C$20))))</x:f>
        <x:v>Kịch bản tăng</x:v>
      </x:c>
    </x:row>
    <x:row r="216">
      <x:c r="A216" t="n">
        <x:v>209</x:v>
      </x:c>
      <x:c r="B216" s="14" t="str">
        <x:v>Thu Oct 01 2043 00:00:00 GMT+0700 (Indochina Time)</x:v>
      </x:c>
      <x:c r="C216" s="15" t="n">
        <x:f>IF($A216&gt;Inputs!$B$7,"",IF($A216=1,Inputs!$B$5,O215))</x:f>
        <x:v>280701754.38597214</x:v>
      </x:c>
      <x:c r="D216" s="16" t="n">
        <x:f>IF($A216&gt;Inputs!$B$7,"",LOOKUP(2,1/(('Rate Schedule'!$A$5:$A$20&lt;&gt;"")*('Rate Schedule'!$A$5:$A$20&lt;=$A216)),'Rate Schedule'!$B$5:$B$20))</x:f>
        <x:v>0.115</x:v>
      </x:c>
      <x:c r="E216" s="16" t="n">
        <x:f>IF($A216&gt;Inputs!$B$7,"",D216/12)</x:f>
        <x:v>0.009583333333333334</x:v>
      </x:c>
      <x:c r="F216" s="15" t="n">
        <x:f>IF($A216&gt;Inputs!$B$7,"",IF($A216&lt;=Inputs!$B$8,0,MIN(C216,Inputs!$B$5/MAX(1,Inputs!$B$7-Inputs!$B$8))))</x:f>
        <x:v>8771929.824561404</x:v>
      </x:c>
      <x:c r="G216" s="15" t="n">
        <x:f>IF($A216&gt;Inputs!$B$7,"",IF($A216&gt;=Inputs!$B$14,MIN(MAX(C216-F216,0),Inputs!$B$13),0))</x:f>
        <x:v>0</x:v>
      </x:c>
      <x:c r="H216" s="15" t="n">
        <x:f>IF($A216&gt;Inputs!$B$7,"",F216+G216)</x:f>
        <x:v>8771929.824561404</x:v>
      </x:c>
      <x:c r="I216" s="15" t="n">
        <x:f>IF($A216&gt;Inputs!$B$7,"",C216*E216)</x:f>
        <x:v>2690058.4795322334</x:v>
      </x:c>
      <x:c r="J216" s="15" t="n">
        <x:f>IF($A216&gt;Inputs!$B$7,"",H216+I216)</x:f>
        <x:v>11461988.304093637</x:v>
      </x:c>
      <x:c r="K216" s="15" t="n">
        <x:f>IF($A216&gt;Inputs!$B$7,"",Inputs!$B$10)</x:f>
        <x:v>5000000</x:v>
      </x:c>
      <x:c r="L216" s="15" t="n">
        <x:f>IF($A216&gt;Inputs!$B$7,"",Inputs!$B$11)</x:f>
        <x:v>25000000</x:v>
      </x:c>
      <x:c r="M216" s="16" t="n">
        <x:f>IF(OR($A216&gt;Inputs!$B$7,Inputs!$B$9&lt;=0),"",(J216+K216)/Inputs!$B$9)</x:f>
        <x:v>0.2743664717348939</x:v>
      </x:c>
      <x:c r="N216" s="15" t="n">
        <x:f>IF(OR($A216&gt;Inputs!$B$7,Inputs!$B$9&lt;=0),"",Inputs!$B$9-L216-K216-J216)</x:f>
        <x:v>18538011.695906363</x:v>
      </x:c>
      <x:c r="O216" s="15" t="n">
        <x:f>IF($A216&gt;Inputs!$B$7,"",MAX(0,C216-H216))</x:f>
        <x:v>271929824.5614107</x:v>
      </x:c>
      <x:c r="P216" t="str">
        <x:f>IF($A216&gt;Inputs!$B$7,"",IF($A216&lt;=Inputs!$B$8,"Ân hạn gốc",IF(O216=0,"Tất toán",LOOKUP(2,1/(('Rate Schedule'!$A$5:$A$20&lt;&gt;"")*('Rate Schedule'!$A$5:$A$20&lt;=$A216)),'Rate Schedule'!$C$5:$C$20))))</x:f>
        <x:v>Kịch bản tăng</x:v>
      </x:c>
    </x:row>
    <x:row r="217">
      <x:c r="A217" t="n">
        <x:v>210</x:v>
      </x:c>
      <x:c r="B217" s="14" t="str">
        <x:v>Sun Nov 01 2043 00:00:00 GMT+0700 (Indochina Time)</x:v>
      </x:c>
      <x:c r="C217" s="15" t="n">
        <x:f>IF($A217&gt;Inputs!$B$7,"",IF($A217=1,Inputs!$B$5,O216))</x:f>
        <x:v>271929824.5614107</x:v>
      </x:c>
      <x:c r="D217" s="16" t="n">
        <x:f>IF($A217&gt;Inputs!$B$7,"",LOOKUP(2,1/(('Rate Schedule'!$A$5:$A$20&lt;&gt;"")*('Rate Schedule'!$A$5:$A$20&lt;=$A217)),'Rate Schedule'!$B$5:$B$20))</x:f>
        <x:v>0.115</x:v>
      </x:c>
      <x:c r="E217" s="16" t="n">
        <x:f>IF($A217&gt;Inputs!$B$7,"",D217/12)</x:f>
        <x:v>0.009583333333333334</x:v>
      </x:c>
      <x:c r="F217" s="15" t="n">
        <x:f>IF($A217&gt;Inputs!$B$7,"",IF($A217&lt;=Inputs!$B$8,0,MIN(C217,Inputs!$B$5/MAX(1,Inputs!$B$7-Inputs!$B$8))))</x:f>
        <x:v>8771929.824561404</x:v>
      </x:c>
      <x:c r="G217" s="15" t="n">
        <x:f>IF($A217&gt;Inputs!$B$7,"",IF($A217&gt;=Inputs!$B$14,MIN(MAX(C217-F217,0),Inputs!$B$13),0))</x:f>
        <x:v>0</x:v>
      </x:c>
      <x:c r="H217" s="15" t="n">
        <x:f>IF($A217&gt;Inputs!$B$7,"",F217+G217)</x:f>
        <x:v>8771929.824561404</x:v>
      </x:c>
      <x:c r="I217" s="15" t="n">
        <x:f>IF($A217&gt;Inputs!$B$7,"",C217*E217)</x:f>
        <x:v>2605994.152046853</x:v>
      </x:c>
      <x:c r="J217" s="15" t="n">
        <x:f>IF($A217&gt;Inputs!$B$7,"",H217+I217)</x:f>
        <x:v>11377923.976608258</x:v>
      </x:c>
      <x:c r="K217" s="15" t="n">
        <x:f>IF($A217&gt;Inputs!$B$7,"",Inputs!$B$10)</x:f>
        <x:v>5000000</x:v>
      </x:c>
      <x:c r="L217" s="15" t="n">
        <x:f>IF($A217&gt;Inputs!$B$7,"",Inputs!$B$11)</x:f>
        <x:v>25000000</x:v>
      </x:c>
      <x:c r="M217" s="16" t="n">
        <x:f>IF(OR($A217&gt;Inputs!$B$7,Inputs!$B$9&lt;=0),"",(J217+K217)/Inputs!$B$9)</x:f>
        <x:v>0.2729653996101376</x:v>
      </x:c>
      <x:c r="N217" s="15" t="n">
        <x:f>IF(OR($A217&gt;Inputs!$B$7,Inputs!$B$9&lt;=0),"",Inputs!$B$9-L217-K217-J217)</x:f>
        <x:v>18622076.023391742</x:v>
      </x:c>
      <x:c r="O217" s="15" t="n">
        <x:f>IF($A217&gt;Inputs!$B$7,"",MAX(0,C217-H217))</x:f>
        <x:v>263157894.7368493</x:v>
      </x:c>
      <x:c r="P217" t="str">
        <x:f>IF($A217&gt;Inputs!$B$7,"",IF($A217&lt;=Inputs!$B$8,"Ân hạn gốc",IF(O217=0,"Tất toán",LOOKUP(2,1/(('Rate Schedule'!$A$5:$A$20&lt;&gt;"")*('Rate Schedule'!$A$5:$A$20&lt;=$A217)),'Rate Schedule'!$C$5:$C$20))))</x:f>
        <x:v>Kịch bản tăng</x:v>
      </x:c>
    </x:row>
    <x:row r="218">
      <x:c r="A218" t="n">
        <x:v>211</x:v>
      </x:c>
      <x:c r="B218" s="14" t="str">
        <x:v>Tue Dec 01 2043 00:00:00 GMT+0700 (Indochina Time)</x:v>
      </x:c>
      <x:c r="C218" s="15" t="n">
        <x:f>IF($A218&gt;Inputs!$B$7,"",IF($A218=1,Inputs!$B$5,O217))</x:f>
        <x:v>263157894.7368493</x:v>
      </x:c>
      <x:c r="D218" s="16" t="n">
        <x:f>IF($A218&gt;Inputs!$B$7,"",LOOKUP(2,1/(('Rate Schedule'!$A$5:$A$20&lt;&gt;"")*('Rate Schedule'!$A$5:$A$20&lt;=$A218)),'Rate Schedule'!$B$5:$B$20))</x:f>
        <x:v>0.115</x:v>
      </x:c>
      <x:c r="E218" s="16" t="n">
        <x:f>IF($A218&gt;Inputs!$B$7,"",D218/12)</x:f>
        <x:v>0.009583333333333334</x:v>
      </x:c>
      <x:c r="F218" s="15" t="n">
        <x:f>IF($A218&gt;Inputs!$B$7,"",IF($A218&lt;=Inputs!$B$8,0,MIN(C218,Inputs!$B$5/MAX(1,Inputs!$B$7-Inputs!$B$8))))</x:f>
        <x:v>8771929.824561404</x:v>
      </x:c>
      <x:c r="G218" s="15" t="n">
        <x:f>IF($A218&gt;Inputs!$B$7,"",IF($A218&gt;=Inputs!$B$14,MIN(MAX(C218-F218,0),Inputs!$B$13),0))</x:f>
        <x:v>0</x:v>
      </x:c>
      <x:c r="H218" s="15" t="n">
        <x:f>IF($A218&gt;Inputs!$B$7,"",F218+G218)</x:f>
        <x:v>8771929.824561404</x:v>
      </x:c>
      <x:c r="I218" s="15" t="n">
        <x:f>IF($A218&gt;Inputs!$B$7,"",C218*E218)</x:f>
        <x:v>2521929.824561473</x:v>
      </x:c>
      <x:c r="J218" s="15" t="n">
        <x:f>IF($A218&gt;Inputs!$B$7,"",H218+I218)</x:f>
        <x:v>11293859.649122877</x:v>
      </x:c>
      <x:c r="K218" s="15" t="n">
        <x:f>IF($A218&gt;Inputs!$B$7,"",Inputs!$B$10)</x:f>
        <x:v>5000000</x:v>
      </x:c>
      <x:c r="L218" s="15" t="n">
        <x:f>IF($A218&gt;Inputs!$B$7,"",Inputs!$B$11)</x:f>
        <x:v>25000000</x:v>
      </x:c>
      <x:c r="M218" s="16" t="n">
        <x:f>IF(OR($A218&gt;Inputs!$B$7,Inputs!$B$9&lt;=0),"",(J218+K218)/Inputs!$B$9)</x:f>
        <x:v>0.2715643274853813</x:v>
      </x:c>
      <x:c r="N218" s="15" t="n">
        <x:f>IF(OR($A218&gt;Inputs!$B$7,Inputs!$B$9&lt;=0),"",Inputs!$B$9-L218-K218-J218)</x:f>
        <x:v>18706140.35087712</x:v>
      </x:c>
      <x:c r="O218" s="15" t="n">
        <x:f>IF($A218&gt;Inputs!$B$7,"",MAX(0,C218-H218))</x:f>
        <x:v>254385964.9122879</x:v>
      </x:c>
      <x:c r="P218" t="str">
        <x:f>IF($A218&gt;Inputs!$B$7,"",IF($A218&lt;=Inputs!$B$8,"Ân hạn gốc",IF(O218=0,"Tất toán",LOOKUP(2,1/(('Rate Schedule'!$A$5:$A$20&lt;&gt;"")*('Rate Schedule'!$A$5:$A$20&lt;=$A218)),'Rate Schedule'!$C$5:$C$20))))</x:f>
        <x:v>Kịch bản tăng</x:v>
      </x:c>
    </x:row>
    <x:row r="219">
      <x:c r="A219" t="n">
        <x:v>212</x:v>
      </x:c>
      <x:c r="B219" s="14" t="str">
        <x:v>Fri Jan 01 2044 00:00:00 GMT+0700 (Indochina Time)</x:v>
      </x:c>
      <x:c r="C219" s="15" t="n">
        <x:f>IF($A219&gt;Inputs!$B$7,"",IF($A219=1,Inputs!$B$5,O218))</x:f>
        <x:v>254385964.9122879</x:v>
      </x:c>
      <x:c r="D219" s="16" t="n">
        <x:f>IF($A219&gt;Inputs!$B$7,"",LOOKUP(2,1/(('Rate Schedule'!$A$5:$A$20&lt;&gt;"")*('Rate Schedule'!$A$5:$A$20&lt;=$A219)),'Rate Schedule'!$B$5:$B$20))</x:f>
        <x:v>0.115</x:v>
      </x:c>
      <x:c r="E219" s="16" t="n">
        <x:f>IF($A219&gt;Inputs!$B$7,"",D219/12)</x:f>
        <x:v>0.009583333333333334</x:v>
      </x:c>
      <x:c r="F219" s="15" t="n">
        <x:f>IF($A219&gt;Inputs!$B$7,"",IF($A219&lt;=Inputs!$B$8,0,MIN(C219,Inputs!$B$5/MAX(1,Inputs!$B$7-Inputs!$B$8))))</x:f>
        <x:v>8771929.824561404</x:v>
      </x:c>
      <x:c r="G219" s="15" t="n">
        <x:f>IF($A219&gt;Inputs!$B$7,"",IF($A219&gt;=Inputs!$B$14,MIN(MAX(C219-F219,0),Inputs!$B$13),0))</x:f>
        <x:v>0</x:v>
      </x:c>
      <x:c r="H219" s="15" t="n">
        <x:f>IF($A219&gt;Inputs!$B$7,"",F219+G219)</x:f>
        <x:v>8771929.824561404</x:v>
      </x:c>
      <x:c r="I219" s="15" t="n">
        <x:f>IF($A219&gt;Inputs!$B$7,"",C219*E219)</x:f>
        <x:v>2437865.4970760928</x:v>
      </x:c>
      <x:c r="J219" s="15" t="n">
        <x:f>IF($A219&gt;Inputs!$B$7,"",H219+I219)</x:f>
        <x:v>11209795.321637496</x:v>
      </x:c>
      <x:c r="K219" s="15" t="n">
        <x:f>IF($A219&gt;Inputs!$B$7,"",Inputs!$B$10)</x:f>
        <x:v>5000000</x:v>
      </x:c>
      <x:c r="L219" s="15" t="n">
        <x:f>IF($A219&gt;Inputs!$B$7,"",Inputs!$B$11)</x:f>
        <x:v>25000000</x:v>
      </x:c>
      <x:c r="M219" s="16" t="n">
        <x:f>IF(OR($A219&gt;Inputs!$B$7,Inputs!$B$9&lt;=0),"",(J219+K219)/Inputs!$B$9)</x:f>
        <x:v>0.27016325536062497</x:v>
      </x:c>
      <x:c r="N219" s="15" t="n">
        <x:f>IF(OR($A219&gt;Inputs!$B$7,Inputs!$B$9&lt;=0),"",Inputs!$B$9-L219-K219-J219)</x:f>
        <x:v>18790204.678362504</x:v>
      </x:c>
      <x:c r="O219" s="15" t="n">
        <x:f>IF($A219&gt;Inputs!$B$7,"",MAX(0,C219-H219))</x:f>
        <x:v>245614035.08772647</x:v>
      </x:c>
      <x:c r="P219" t="str">
        <x:f>IF($A219&gt;Inputs!$B$7,"",IF($A219&lt;=Inputs!$B$8,"Ân hạn gốc",IF(O219=0,"Tất toán",LOOKUP(2,1/(('Rate Schedule'!$A$5:$A$20&lt;&gt;"")*('Rate Schedule'!$A$5:$A$20&lt;=$A219)),'Rate Schedule'!$C$5:$C$20))))</x:f>
        <x:v>Kịch bản tăng</x:v>
      </x:c>
    </x:row>
    <x:row r="220">
      <x:c r="A220" t="n">
        <x:v>213</x:v>
      </x:c>
      <x:c r="B220" s="14" t="str">
        <x:v>Mon Feb 01 2044 00:00:00 GMT+0700 (Indochina Time)</x:v>
      </x:c>
      <x:c r="C220" s="15" t="n">
        <x:f>IF($A220&gt;Inputs!$B$7,"",IF($A220=1,Inputs!$B$5,O219))</x:f>
        <x:v>245614035.08772647</x:v>
      </x:c>
      <x:c r="D220" s="16" t="n">
        <x:f>IF($A220&gt;Inputs!$B$7,"",LOOKUP(2,1/(('Rate Schedule'!$A$5:$A$20&lt;&gt;"")*('Rate Schedule'!$A$5:$A$20&lt;=$A220)),'Rate Schedule'!$B$5:$B$20))</x:f>
        <x:v>0.115</x:v>
      </x:c>
      <x:c r="E220" s="16" t="n">
        <x:f>IF($A220&gt;Inputs!$B$7,"",D220/12)</x:f>
        <x:v>0.009583333333333334</x:v>
      </x:c>
      <x:c r="F220" s="15" t="n">
        <x:f>IF($A220&gt;Inputs!$B$7,"",IF($A220&lt;=Inputs!$B$8,0,MIN(C220,Inputs!$B$5/MAX(1,Inputs!$B$7-Inputs!$B$8))))</x:f>
        <x:v>8771929.824561404</x:v>
      </x:c>
      <x:c r="G220" s="15" t="n">
        <x:f>IF($A220&gt;Inputs!$B$7,"",IF($A220&gt;=Inputs!$B$14,MIN(MAX(C220-F220,0),Inputs!$B$13),0))</x:f>
        <x:v>0</x:v>
      </x:c>
      <x:c r="H220" s="15" t="n">
        <x:f>IF($A220&gt;Inputs!$B$7,"",F220+G220)</x:f>
        <x:v>8771929.824561404</x:v>
      </x:c>
      <x:c r="I220" s="15" t="n">
        <x:f>IF($A220&gt;Inputs!$B$7,"",C220*E220)</x:f>
        <x:v>2353801.169590712</x:v>
      </x:c>
      <x:c r="J220" s="15" t="n">
        <x:f>IF($A220&gt;Inputs!$B$7,"",H220+I220)</x:f>
        <x:v>11125730.994152116</x:v>
      </x:c>
      <x:c r="K220" s="15" t="n">
        <x:f>IF($A220&gt;Inputs!$B$7,"",Inputs!$B$10)</x:f>
        <x:v>5000000</x:v>
      </x:c>
      <x:c r="L220" s="15" t="n">
        <x:f>IF($A220&gt;Inputs!$B$7,"",Inputs!$B$11)</x:f>
        <x:v>25000000</x:v>
      </x:c>
      <x:c r="M220" s="16" t="n">
        <x:f>IF(OR($A220&gt;Inputs!$B$7,Inputs!$B$9&lt;=0),"",(J220+K220)/Inputs!$B$9)</x:f>
        <x:v>0.2687621832358686</x:v>
      </x:c>
      <x:c r="N220" s="15" t="n">
        <x:f>IF(OR($A220&gt;Inputs!$B$7,Inputs!$B$9&lt;=0),"",Inputs!$B$9-L220-K220-J220)</x:f>
        <x:v>18874269.005847886</x:v>
      </x:c>
      <x:c r="O220" s="15" t="n">
        <x:f>IF($A220&gt;Inputs!$B$7,"",MAX(0,C220-H220))</x:f>
        <x:v>236842105.26316506</x:v>
      </x:c>
      <x:c r="P220" t="str">
        <x:f>IF($A220&gt;Inputs!$B$7,"",IF($A220&lt;=Inputs!$B$8,"Ân hạn gốc",IF(O220=0,"Tất toán",LOOKUP(2,1/(('Rate Schedule'!$A$5:$A$20&lt;&gt;"")*('Rate Schedule'!$A$5:$A$20&lt;=$A220)),'Rate Schedule'!$C$5:$C$20))))</x:f>
        <x:v>Kịch bản tăng</x:v>
      </x:c>
    </x:row>
    <x:row r="221">
      <x:c r="A221" t="n">
        <x:v>214</x:v>
      </x:c>
      <x:c r="B221" s="14" t="str">
        <x:v>Tue Mar 01 2044 00:00:00 GMT+0700 (Indochina Time)</x:v>
      </x:c>
      <x:c r="C221" s="15" t="n">
        <x:f>IF($A221&gt;Inputs!$B$7,"",IF($A221=1,Inputs!$B$5,O220))</x:f>
        <x:v>236842105.26316506</x:v>
      </x:c>
      <x:c r="D221" s="16" t="n">
        <x:f>IF($A221&gt;Inputs!$B$7,"",LOOKUP(2,1/(('Rate Schedule'!$A$5:$A$20&lt;&gt;"")*('Rate Schedule'!$A$5:$A$20&lt;=$A221)),'Rate Schedule'!$B$5:$B$20))</x:f>
        <x:v>0.115</x:v>
      </x:c>
      <x:c r="E221" s="16" t="n">
        <x:f>IF($A221&gt;Inputs!$B$7,"",D221/12)</x:f>
        <x:v>0.009583333333333334</x:v>
      </x:c>
      <x:c r="F221" s="15" t="n">
        <x:f>IF($A221&gt;Inputs!$B$7,"",IF($A221&lt;=Inputs!$B$8,0,MIN(C221,Inputs!$B$5/MAX(1,Inputs!$B$7-Inputs!$B$8))))</x:f>
        <x:v>8771929.824561404</x:v>
      </x:c>
      <x:c r="G221" s="15" t="n">
        <x:f>IF($A221&gt;Inputs!$B$7,"",IF($A221&gt;=Inputs!$B$14,MIN(MAX(C221-F221,0),Inputs!$B$13),0))</x:f>
        <x:v>0</x:v>
      </x:c>
      <x:c r="H221" s="15" t="n">
        <x:f>IF($A221&gt;Inputs!$B$7,"",F221+G221)</x:f>
        <x:v>8771929.824561404</x:v>
      </x:c>
      <x:c r="I221" s="15" t="n">
        <x:f>IF($A221&gt;Inputs!$B$7,"",C221*E221)</x:f>
        <x:v>2269736.842105332</x:v>
      </x:c>
      <x:c r="J221" s="15" t="n">
        <x:f>IF($A221&gt;Inputs!$B$7,"",H221+I221)</x:f>
        <x:v>11041666.666666735</x:v>
      </x:c>
      <x:c r="K221" s="15" t="n">
        <x:f>IF($A221&gt;Inputs!$B$7,"",Inputs!$B$10)</x:f>
        <x:v>5000000</x:v>
      </x:c>
      <x:c r="L221" s="15" t="n">
        <x:f>IF($A221&gt;Inputs!$B$7,"",Inputs!$B$11)</x:f>
        <x:v>25000000</x:v>
      </x:c>
      <x:c r="M221" s="16" t="n">
        <x:f>IF(OR($A221&gt;Inputs!$B$7,Inputs!$B$9&lt;=0),"",(J221+K221)/Inputs!$B$9)</x:f>
        <x:v>0.26736111111111227</x:v>
      </x:c>
      <x:c r="N221" s="15" t="n">
        <x:f>IF(OR($A221&gt;Inputs!$B$7,Inputs!$B$9&lt;=0),"",Inputs!$B$9-L221-K221-J221)</x:f>
        <x:v>18958333.333333265</x:v>
      </x:c>
      <x:c r="O221" s="15" t="n">
        <x:f>IF($A221&gt;Inputs!$B$7,"",MAX(0,C221-H221))</x:f>
        <x:v>228070175.43860364</x:v>
      </x:c>
      <x:c r="P221" t="str">
        <x:f>IF($A221&gt;Inputs!$B$7,"",IF($A221&lt;=Inputs!$B$8,"Ân hạn gốc",IF(O221=0,"Tất toán",LOOKUP(2,1/(('Rate Schedule'!$A$5:$A$20&lt;&gt;"")*('Rate Schedule'!$A$5:$A$20&lt;=$A221)),'Rate Schedule'!$C$5:$C$20))))</x:f>
        <x:v>Kịch bản tăng</x:v>
      </x:c>
    </x:row>
    <x:row r="222">
      <x:c r="A222" t="n">
        <x:v>215</x:v>
      </x:c>
      <x:c r="B222" s="14" t="str">
        <x:v>Fri Apr 01 2044 00:00:00 GMT+0700 (Indochina Time)</x:v>
      </x:c>
      <x:c r="C222" s="15" t="n">
        <x:f>IF($A222&gt;Inputs!$B$7,"",IF($A222=1,Inputs!$B$5,O221))</x:f>
        <x:v>228070175.43860364</x:v>
      </x:c>
      <x:c r="D222" s="16" t="n">
        <x:f>IF($A222&gt;Inputs!$B$7,"",LOOKUP(2,1/(('Rate Schedule'!$A$5:$A$20&lt;&gt;"")*('Rate Schedule'!$A$5:$A$20&lt;=$A222)),'Rate Schedule'!$B$5:$B$20))</x:f>
        <x:v>0.115</x:v>
      </x:c>
      <x:c r="E222" s="16" t="n">
        <x:f>IF($A222&gt;Inputs!$B$7,"",D222/12)</x:f>
        <x:v>0.009583333333333334</x:v>
      </x:c>
      <x:c r="F222" s="15" t="n">
        <x:f>IF($A222&gt;Inputs!$B$7,"",IF($A222&lt;=Inputs!$B$8,0,MIN(C222,Inputs!$B$5/MAX(1,Inputs!$B$7-Inputs!$B$8))))</x:f>
        <x:v>8771929.824561404</x:v>
      </x:c>
      <x:c r="G222" s="15" t="n">
        <x:f>IF($A222&gt;Inputs!$B$7,"",IF($A222&gt;=Inputs!$B$14,MIN(MAX(C222-F222,0),Inputs!$B$13),0))</x:f>
        <x:v>0</x:v>
      </x:c>
      <x:c r="H222" s="15" t="n">
        <x:f>IF($A222&gt;Inputs!$B$7,"",F222+G222)</x:f>
        <x:v>8771929.824561404</x:v>
      </x:c>
      <x:c r="I222" s="15" t="n">
        <x:f>IF($A222&gt;Inputs!$B$7,"",C222*E222)</x:f>
        <x:v>2185672.5146199516</x:v>
      </x:c>
      <x:c r="J222" s="15" t="n">
        <x:f>IF($A222&gt;Inputs!$B$7,"",H222+I222)</x:f>
        <x:v>10957602.339181356</x:v>
      </x:c>
      <x:c r="K222" s="15" t="n">
        <x:f>IF($A222&gt;Inputs!$B$7,"",Inputs!$B$10)</x:f>
        <x:v>5000000</x:v>
      </x:c>
      <x:c r="L222" s="15" t="n">
        <x:f>IF($A222&gt;Inputs!$B$7,"",Inputs!$B$11)</x:f>
        <x:v>25000000</x:v>
      </x:c>
      <x:c r="M222" s="16" t="n">
        <x:f>IF(OR($A222&gt;Inputs!$B$7,Inputs!$B$9&lt;=0),"",(J222+K222)/Inputs!$B$9)</x:f>
        <x:v>0.26596003898635595</x:v>
      </x:c>
      <x:c r="N222" s="15" t="n">
        <x:f>IF(OR($A222&gt;Inputs!$B$7,Inputs!$B$9&lt;=0),"",Inputs!$B$9-L222-K222-J222)</x:f>
        <x:v>19042397.660818644</x:v>
      </x:c>
      <x:c r="O222" s="15" t="n">
        <x:f>IF($A222&gt;Inputs!$B$7,"",MAX(0,C222-H222))</x:f>
        <x:v>219298245.61404222</x:v>
      </x:c>
      <x:c r="P222" t="str">
        <x:f>IF($A222&gt;Inputs!$B$7,"",IF($A222&lt;=Inputs!$B$8,"Ân hạn gốc",IF(O222=0,"Tất toán",LOOKUP(2,1/(('Rate Schedule'!$A$5:$A$20&lt;&gt;"")*('Rate Schedule'!$A$5:$A$20&lt;=$A222)),'Rate Schedule'!$C$5:$C$20))))</x:f>
        <x:v>Kịch bản tăng</x:v>
      </x:c>
    </x:row>
    <x:row r="223">
      <x:c r="A223" t="n">
        <x:v>216</x:v>
      </x:c>
      <x:c r="B223" s="14" t="str">
        <x:v>Sun May 01 2044 00:00:00 GMT+0700 (Indochina Time)</x:v>
      </x:c>
      <x:c r="C223" s="15" t="n">
        <x:f>IF($A223&gt;Inputs!$B$7,"",IF($A223=1,Inputs!$B$5,O222))</x:f>
        <x:v>219298245.61404222</x:v>
      </x:c>
      <x:c r="D223" s="16" t="n">
        <x:f>IF($A223&gt;Inputs!$B$7,"",LOOKUP(2,1/(('Rate Schedule'!$A$5:$A$20&lt;&gt;"")*('Rate Schedule'!$A$5:$A$20&lt;=$A223)),'Rate Schedule'!$B$5:$B$20))</x:f>
        <x:v>0.115</x:v>
      </x:c>
      <x:c r="E223" s="16" t="n">
        <x:f>IF($A223&gt;Inputs!$B$7,"",D223/12)</x:f>
        <x:v>0.009583333333333334</x:v>
      </x:c>
      <x:c r="F223" s="15" t="n">
        <x:f>IF($A223&gt;Inputs!$B$7,"",IF($A223&lt;=Inputs!$B$8,0,MIN(C223,Inputs!$B$5/MAX(1,Inputs!$B$7-Inputs!$B$8))))</x:f>
        <x:v>8771929.824561404</x:v>
      </x:c>
      <x:c r="G223" s="15" t="n">
        <x:f>IF($A223&gt;Inputs!$B$7,"",IF($A223&gt;=Inputs!$B$14,MIN(MAX(C223-F223,0),Inputs!$B$13),0))</x:f>
        <x:v>0</x:v>
      </x:c>
      <x:c r="H223" s="15" t="n">
        <x:f>IF($A223&gt;Inputs!$B$7,"",F223+G223)</x:f>
        <x:v>8771929.824561404</x:v>
      </x:c>
      <x:c r="I223" s="15" t="n">
        <x:f>IF($A223&gt;Inputs!$B$7,"",C223*E223)</x:f>
        <x:v>2101608.1871345714</x:v>
      </x:c>
      <x:c r="J223" s="15" t="n">
        <x:f>IF($A223&gt;Inputs!$B$7,"",H223+I223)</x:f>
        <x:v>10873538.011695975</x:v>
      </x:c>
      <x:c r="K223" s="15" t="n">
        <x:f>IF($A223&gt;Inputs!$B$7,"",Inputs!$B$10)</x:f>
        <x:v>5000000</x:v>
      </x:c>
      <x:c r="L223" s="15" t="n">
        <x:f>IF($A223&gt;Inputs!$B$7,"",Inputs!$B$11)</x:f>
        <x:v>25000000</x:v>
      </x:c>
      <x:c r="M223" s="16" t="n">
        <x:f>IF(OR($A223&gt;Inputs!$B$7,Inputs!$B$9&lt;=0),"",(J223+K223)/Inputs!$B$9)</x:f>
        <x:v>0.2645589668615996</x:v>
      </x:c>
      <x:c r="N223" s="15" t="n">
        <x:f>IF(OR($A223&gt;Inputs!$B$7,Inputs!$B$9&lt;=0),"",Inputs!$B$9-L223-K223-J223)</x:f>
        <x:v>19126461.988304026</x:v>
      </x:c>
      <x:c r="O223" s="15" t="n">
        <x:f>IF($A223&gt;Inputs!$B$7,"",MAX(0,C223-H223))</x:f>
        <x:v>210526315.7894808</x:v>
      </x:c>
      <x:c r="P223" t="str">
        <x:f>IF($A223&gt;Inputs!$B$7,"",IF($A223&lt;=Inputs!$B$8,"Ân hạn gốc",IF(O223=0,"Tất toán",LOOKUP(2,1/(('Rate Schedule'!$A$5:$A$20&lt;&gt;"")*('Rate Schedule'!$A$5:$A$20&lt;=$A223)),'Rate Schedule'!$C$5:$C$20))))</x:f>
        <x:v>Kịch bản tăng</x:v>
      </x:c>
    </x:row>
    <x:row r="224">
      <x:c r="A224" t="n">
        <x:v>217</x:v>
      </x:c>
      <x:c r="B224" s="14" t="str">
        <x:v>Wed Jun 01 2044 00:00:00 GMT+0700 (Indochina Time)</x:v>
      </x:c>
      <x:c r="C224" s="15" t="n">
        <x:f>IF($A224&gt;Inputs!$B$7,"",IF($A224=1,Inputs!$B$5,O223))</x:f>
        <x:v>210526315.7894808</x:v>
      </x:c>
      <x:c r="D224" s="16" t="n">
        <x:f>IF($A224&gt;Inputs!$B$7,"",LOOKUP(2,1/(('Rate Schedule'!$A$5:$A$20&lt;&gt;"")*('Rate Schedule'!$A$5:$A$20&lt;=$A224)),'Rate Schedule'!$B$5:$B$20))</x:f>
        <x:v>0.115</x:v>
      </x:c>
      <x:c r="E224" s="16" t="n">
        <x:f>IF($A224&gt;Inputs!$B$7,"",D224/12)</x:f>
        <x:v>0.009583333333333334</x:v>
      </x:c>
      <x:c r="F224" s="15" t="n">
        <x:f>IF($A224&gt;Inputs!$B$7,"",IF($A224&lt;=Inputs!$B$8,0,MIN(C224,Inputs!$B$5/MAX(1,Inputs!$B$7-Inputs!$B$8))))</x:f>
        <x:v>8771929.824561404</x:v>
      </x:c>
      <x:c r="G224" s="15" t="n">
        <x:f>IF($A224&gt;Inputs!$B$7,"",IF($A224&gt;=Inputs!$B$14,MIN(MAX(C224-F224,0),Inputs!$B$13),0))</x:f>
        <x:v>0</x:v>
      </x:c>
      <x:c r="H224" s="15" t="n">
        <x:f>IF($A224&gt;Inputs!$B$7,"",F224+G224)</x:f>
        <x:v>8771929.824561404</x:v>
      </x:c>
      <x:c r="I224" s="15" t="n">
        <x:f>IF($A224&gt;Inputs!$B$7,"",C224*E224)</x:f>
        <x:v>2017543.8596491911</x:v>
      </x:c>
      <x:c r="J224" s="15" t="n">
        <x:f>IF($A224&gt;Inputs!$B$7,"",H224+I224)</x:f>
        <x:v>10789473.684210595</x:v>
      </x:c>
      <x:c r="K224" s="15" t="n">
        <x:f>IF($A224&gt;Inputs!$B$7,"",Inputs!$B$10)</x:f>
        <x:v>5000000</x:v>
      </x:c>
      <x:c r="L224" s="15" t="n">
        <x:f>IF($A224&gt;Inputs!$B$7,"",Inputs!$B$11)</x:f>
        <x:v>25000000</x:v>
      </x:c>
      <x:c r="M224" s="16" t="n">
        <x:f>IF(OR($A224&gt;Inputs!$B$7,Inputs!$B$9&lt;=0),"",(J224+K224)/Inputs!$B$9)</x:f>
        <x:v>0.26315789473684326</x:v>
      </x:c>
      <x:c r="N224" s="15" t="n">
        <x:f>IF(OR($A224&gt;Inputs!$B$7,Inputs!$B$9&lt;=0),"",Inputs!$B$9-L224-K224-J224)</x:f>
        <x:v>19210526.315789405</x:v>
      </x:c>
      <x:c r="O224" s="15" t="n">
        <x:f>IF($A224&gt;Inputs!$B$7,"",MAX(0,C224-H224))</x:f>
        <x:v>201754385.9649194</x:v>
      </x:c>
      <x:c r="P224" t="str">
        <x:f>IF($A224&gt;Inputs!$B$7,"",IF($A224&lt;=Inputs!$B$8,"Ân hạn gốc",IF(O224=0,"Tất toán",LOOKUP(2,1/(('Rate Schedule'!$A$5:$A$20&lt;&gt;"")*('Rate Schedule'!$A$5:$A$20&lt;=$A224)),'Rate Schedule'!$C$5:$C$20))))</x:f>
        <x:v>Kịch bản tăng</x:v>
      </x:c>
    </x:row>
    <x:row r="225">
      <x:c r="A225" t="n">
        <x:v>218</x:v>
      </x:c>
      <x:c r="B225" s="14" t="str">
        <x:v>Fri Jul 01 2044 00:00:00 GMT+0700 (Indochina Time)</x:v>
      </x:c>
      <x:c r="C225" s="15" t="n">
        <x:f>IF($A225&gt;Inputs!$B$7,"",IF($A225=1,Inputs!$B$5,O224))</x:f>
        <x:v>201754385.9649194</x:v>
      </x:c>
      <x:c r="D225" s="16" t="n">
        <x:f>IF($A225&gt;Inputs!$B$7,"",LOOKUP(2,1/(('Rate Schedule'!$A$5:$A$20&lt;&gt;"")*('Rate Schedule'!$A$5:$A$20&lt;=$A225)),'Rate Schedule'!$B$5:$B$20))</x:f>
        <x:v>0.115</x:v>
      </x:c>
      <x:c r="E225" s="16" t="n">
        <x:f>IF($A225&gt;Inputs!$B$7,"",D225/12)</x:f>
        <x:v>0.009583333333333334</x:v>
      </x:c>
      <x:c r="F225" s="15" t="n">
        <x:f>IF($A225&gt;Inputs!$B$7,"",IF($A225&lt;=Inputs!$B$8,0,MIN(C225,Inputs!$B$5/MAX(1,Inputs!$B$7-Inputs!$B$8))))</x:f>
        <x:v>8771929.824561404</x:v>
      </x:c>
      <x:c r="G225" s="15" t="n">
        <x:f>IF($A225&gt;Inputs!$B$7,"",IF($A225&gt;=Inputs!$B$14,MIN(MAX(C225-F225,0),Inputs!$B$13),0))</x:f>
        <x:v>0</x:v>
      </x:c>
      <x:c r="H225" s="15" t="n">
        <x:f>IF($A225&gt;Inputs!$B$7,"",F225+G225)</x:f>
        <x:v>8771929.824561404</x:v>
      </x:c>
      <x:c r="I225" s="15" t="n">
        <x:f>IF($A225&gt;Inputs!$B$7,"",C225*E225)</x:f>
        <x:v>1933479.532163811</x:v>
      </x:c>
      <x:c r="J225" s="15" t="n">
        <x:f>IF($A225&gt;Inputs!$B$7,"",H225+I225)</x:f>
        <x:v>10705409.356725216</x:v>
      </x:c>
      <x:c r="K225" s="15" t="n">
        <x:f>IF($A225&gt;Inputs!$B$7,"",Inputs!$B$10)</x:f>
        <x:v>5000000</x:v>
      </x:c>
      <x:c r="L225" s="15" t="n">
        <x:f>IF($A225&gt;Inputs!$B$7,"",Inputs!$B$11)</x:f>
        <x:v>25000000</x:v>
      </x:c>
      <x:c r="M225" s="16" t="n">
        <x:f>IF(OR($A225&gt;Inputs!$B$7,Inputs!$B$9&lt;=0),"",(J225+K225)/Inputs!$B$9)</x:f>
        <x:v>0.26175682261208694</x:v>
      </x:c>
      <x:c r="N225" s="15" t="n">
        <x:f>IF(OR($A225&gt;Inputs!$B$7,Inputs!$B$9&lt;=0),"",Inputs!$B$9-L225-K225-J225)</x:f>
        <x:v>19294590.643274784</x:v>
      </x:c>
      <x:c r="O225" s="15" t="n">
        <x:f>IF($A225&gt;Inputs!$B$7,"",MAX(0,C225-H225))</x:f>
        <x:v>192982456.14035797</x:v>
      </x:c>
      <x:c r="P225" t="str">
        <x:f>IF($A225&gt;Inputs!$B$7,"",IF($A225&lt;=Inputs!$B$8,"Ân hạn gốc",IF(O225=0,"Tất toán",LOOKUP(2,1/(('Rate Schedule'!$A$5:$A$20&lt;&gt;"")*('Rate Schedule'!$A$5:$A$20&lt;=$A225)),'Rate Schedule'!$C$5:$C$20))))</x:f>
        <x:v>Kịch bản tăng</x:v>
      </x:c>
    </x:row>
    <x:row r="226">
      <x:c r="A226" t="n">
        <x:v>219</x:v>
      </x:c>
      <x:c r="B226" s="14" t="str">
        <x:v>Mon Aug 01 2044 00:00:00 GMT+0700 (Indochina Time)</x:v>
      </x:c>
      <x:c r="C226" s="15" t="n">
        <x:f>IF($A226&gt;Inputs!$B$7,"",IF($A226=1,Inputs!$B$5,O225))</x:f>
        <x:v>192982456.14035797</x:v>
      </x:c>
      <x:c r="D226" s="16" t="n">
        <x:f>IF($A226&gt;Inputs!$B$7,"",LOOKUP(2,1/(('Rate Schedule'!$A$5:$A$20&lt;&gt;"")*('Rate Schedule'!$A$5:$A$20&lt;=$A226)),'Rate Schedule'!$B$5:$B$20))</x:f>
        <x:v>0.115</x:v>
      </x:c>
      <x:c r="E226" s="16" t="n">
        <x:f>IF($A226&gt;Inputs!$B$7,"",D226/12)</x:f>
        <x:v>0.009583333333333334</x:v>
      </x:c>
      <x:c r="F226" s="15" t="n">
        <x:f>IF($A226&gt;Inputs!$B$7,"",IF($A226&lt;=Inputs!$B$8,0,MIN(C226,Inputs!$B$5/MAX(1,Inputs!$B$7-Inputs!$B$8))))</x:f>
        <x:v>8771929.824561404</x:v>
      </x:c>
      <x:c r="G226" s="15" t="n">
        <x:f>IF($A226&gt;Inputs!$B$7,"",IF($A226&gt;=Inputs!$B$14,MIN(MAX(C226-F226,0),Inputs!$B$13),0))</x:f>
        <x:v>0</x:v>
      </x:c>
      <x:c r="H226" s="15" t="n">
        <x:f>IF($A226&gt;Inputs!$B$7,"",F226+G226)</x:f>
        <x:v>8771929.824561404</x:v>
      </x:c>
      <x:c r="I226" s="15" t="n">
        <x:f>IF($A226&gt;Inputs!$B$7,"",C226*E226)</x:f>
        <x:v>1849415.2046784307</x:v>
      </x:c>
      <x:c r="J226" s="15" t="n">
        <x:f>IF($A226&gt;Inputs!$B$7,"",H226+I226)</x:f>
        <x:v>10621345.029239835</x:v>
      </x:c>
      <x:c r="K226" s="15" t="n">
        <x:f>IF($A226&gt;Inputs!$B$7,"",Inputs!$B$10)</x:f>
        <x:v>5000000</x:v>
      </x:c>
      <x:c r="L226" s="15" t="n">
        <x:f>IF($A226&gt;Inputs!$B$7,"",Inputs!$B$11)</x:f>
        <x:v>25000000</x:v>
      </x:c>
      <x:c r="M226" s="16" t="n">
        <x:f>IF(OR($A226&gt;Inputs!$B$7,Inputs!$B$9&lt;=0),"",(J226+K226)/Inputs!$B$9)</x:f>
        <x:v>0.26035575048733056</x:v>
      </x:c>
      <x:c r="N226" s="15" t="n">
        <x:f>IF(OR($A226&gt;Inputs!$B$7,Inputs!$B$9&lt;=0),"",Inputs!$B$9-L226-K226-J226)</x:f>
        <x:v>19378654.970760167</x:v>
      </x:c>
      <x:c r="O226" s="15" t="n">
        <x:f>IF($A226&gt;Inputs!$B$7,"",MAX(0,C226-H226))</x:f>
        <x:v>184210526.31579655</x:v>
      </x:c>
      <x:c r="P226" t="str">
        <x:f>IF($A226&gt;Inputs!$B$7,"",IF($A226&lt;=Inputs!$B$8,"Ân hạn gốc",IF(O226=0,"Tất toán",LOOKUP(2,1/(('Rate Schedule'!$A$5:$A$20&lt;&gt;"")*('Rate Schedule'!$A$5:$A$20&lt;=$A226)),'Rate Schedule'!$C$5:$C$20))))</x:f>
        <x:v>Kịch bản tăng</x:v>
      </x:c>
    </x:row>
    <x:row r="227">
      <x:c r="A227" t="n">
        <x:v>220</x:v>
      </x:c>
      <x:c r="B227" s="14" t="str">
        <x:v>Thu Sep 01 2044 00:00:00 GMT+0700 (Indochina Time)</x:v>
      </x:c>
      <x:c r="C227" s="15" t="n">
        <x:f>IF($A227&gt;Inputs!$B$7,"",IF($A227=1,Inputs!$B$5,O226))</x:f>
        <x:v>184210526.31579655</x:v>
      </x:c>
      <x:c r="D227" s="16" t="n">
        <x:f>IF($A227&gt;Inputs!$B$7,"",LOOKUP(2,1/(('Rate Schedule'!$A$5:$A$20&lt;&gt;"")*('Rate Schedule'!$A$5:$A$20&lt;=$A227)),'Rate Schedule'!$B$5:$B$20))</x:f>
        <x:v>0.115</x:v>
      </x:c>
      <x:c r="E227" s="16" t="n">
        <x:f>IF($A227&gt;Inputs!$B$7,"",D227/12)</x:f>
        <x:v>0.009583333333333334</x:v>
      </x:c>
      <x:c r="F227" s="15" t="n">
        <x:f>IF($A227&gt;Inputs!$B$7,"",IF($A227&lt;=Inputs!$B$8,0,MIN(C227,Inputs!$B$5/MAX(1,Inputs!$B$7-Inputs!$B$8))))</x:f>
        <x:v>8771929.824561404</x:v>
      </x:c>
      <x:c r="G227" s="15" t="n">
        <x:f>IF($A227&gt;Inputs!$B$7,"",IF($A227&gt;=Inputs!$B$14,MIN(MAX(C227-F227,0),Inputs!$B$13),0))</x:f>
        <x:v>0</x:v>
      </x:c>
      <x:c r="H227" s="15" t="n">
        <x:f>IF($A227&gt;Inputs!$B$7,"",F227+G227)</x:f>
        <x:v>8771929.824561404</x:v>
      </x:c>
      <x:c r="I227" s="15" t="n">
        <x:f>IF($A227&gt;Inputs!$B$7,"",C227*E227)</x:f>
        <x:v>1765350.8771930505</x:v>
      </x:c>
      <x:c r="J227" s="15" t="n">
        <x:f>IF($A227&gt;Inputs!$B$7,"",H227+I227)</x:f>
        <x:v>10537280.701754455</x:v>
      </x:c>
      <x:c r="K227" s="15" t="n">
        <x:f>IF($A227&gt;Inputs!$B$7,"",Inputs!$B$10)</x:f>
        <x:v>5000000</x:v>
      </x:c>
      <x:c r="L227" s="15" t="n">
        <x:f>IF($A227&gt;Inputs!$B$7,"",Inputs!$B$11)</x:f>
        <x:v>25000000</x:v>
      </x:c>
      <x:c r="M227" s="16" t="n">
        <x:f>IF(OR($A227&gt;Inputs!$B$7,Inputs!$B$9&lt;=0),"",(J227+K227)/Inputs!$B$9)</x:f>
        <x:v>0.25895467836257424</x:v>
      </x:c>
      <x:c r="N227" s="15" t="n">
        <x:f>IF(OR($A227&gt;Inputs!$B$7,Inputs!$B$9&lt;=0),"",Inputs!$B$9-L227-K227-J227)</x:f>
        <x:v>19462719.298245545</x:v>
      </x:c>
      <x:c r="O227" s="15" t="n">
        <x:f>IF($A227&gt;Inputs!$B$7,"",MAX(0,C227-H227))</x:f>
        <x:v>175438596.49123514</x:v>
      </x:c>
      <x:c r="P227" t="str">
        <x:f>IF($A227&gt;Inputs!$B$7,"",IF($A227&lt;=Inputs!$B$8,"Ân hạn gốc",IF(O227=0,"Tất toán",LOOKUP(2,1/(('Rate Schedule'!$A$5:$A$20&lt;&gt;"")*('Rate Schedule'!$A$5:$A$20&lt;=$A227)),'Rate Schedule'!$C$5:$C$20))))</x:f>
        <x:v>Kịch bản tăng</x:v>
      </x:c>
    </x:row>
    <x:row r="228">
      <x:c r="A228" t="n">
        <x:v>221</x:v>
      </x:c>
      <x:c r="B228" s="14" t="str">
        <x:v>Sat Oct 01 2044 00:00:00 GMT+0700 (Indochina Time)</x:v>
      </x:c>
      <x:c r="C228" s="15" t="n">
        <x:f>IF($A228&gt;Inputs!$B$7,"",IF($A228=1,Inputs!$B$5,O227))</x:f>
        <x:v>175438596.49123514</x:v>
      </x:c>
      <x:c r="D228" s="16" t="n">
        <x:f>IF($A228&gt;Inputs!$B$7,"",LOOKUP(2,1/(('Rate Schedule'!$A$5:$A$20&lt;&gt;"")*('Rate Schedule'!$A$5:$A$20&lt;=$A228)),'Rate Schedule'!$B$5:$B$20))</x:f>
        <x:v>0.115</x:v>
      </x:c>
      <x:c r="E228" s="16" t="n">
        <x:f>IF($A228&gt;Inputs!$B$7,"",D228/12)</x:f>
        <x:v>0.009583333333333334</x:v>
      </x:c>
      <x:c r="F228" s="15" t="n">
        <x:f>IF($A228&gt;Inputs!$B$7,"",IF($A228&lt;=Inputs!$B$8,0,MIN(C228,Inputs!$B$5/MAX(1,Inputs!$B$7-Inputs!$B$8))))</x:f>
        <x:v>8771929.824561404</x:v>
      </x:c>
      <x:c r="G228" s="15" t="n">
        <x:f>IF($A228&gt;Inputs!$B$7,"",IF($A228&gt;=Inputs!$B$14,MIN(MAX(C228-F228,0),Inputs!$B$13),0))</x:f>
        <x:v>0</x:v>
      </x:c>
      <x:c r="H228" s="15" t="n">
        <x:f>IF($A228&gt;Inputs!$B$7,"",F228+G228)</x:f>
        <x:v>8771929.824561404</x:v>
      </x:c>
      <x:c r="I228" s="15" t="n">
        <x:f>IF($A228&gt;Inputs!$B$7,"",C228*E228)</x:f>
        <x:v>1681286.5497076702</x:v>
      </x:c>
      <x:c r="J228" s="15" t="n">
        <x:f>IF($A228&gt;Inputs!$B$7,"",H228+I228)</x:f>
        <x:v>10453216.374269074</x:v>
      </x:c>
      <x:c r="K228" s="15" t="n">
        <x:f>IF($A228&gt;Inputs!$B$7,"",Inputs!$B$10)</x:f>
        <x:v>5000000</x:v>
      </x:c>
      <x:c r="L228" s="15" t="n">
        <x:f>IF($A228&gt;Inputs!$B$7,"",Inputs!$B$11)</x:f>
        <x:v>25000000</x:v>
      </x:c>
      <x:c r="M228" s="16" t="n">
        <x:f>IF(OR($A228&gt;Inputs!$B$7,Inputs!$B$9&lt;=0),"",(J228+K228)/Inputs!$B$9)</x:f>
        <x:v>0.2575536062378179</x:v>
      </x:c>
      <x:c r="N228" s="15" t="n">
        <x:f>IF(OR($A228&gt;Inputs!$B$7,Inputs!$B$9&lt;=0),"",Inputs!$B$9-L228-K228-J228)</x:f>
        <x:v>19546783.625730924</x:v>
      </x:c>
      <x:c r="O228" s="15" t="n">
        <x:f>IF($A228&gt;Inputs!$B$7,"",MAX(0,C228-H228))</x:f>
        <x:v>166666666.66667372</x:v>
      </x:c>
      <x:c r="P228" t="str">
        <x:f>IF($A228&gt;Inputs!$B$7,"",IF($A228&lt;=Inputs!$B$8,"Ân hạn gốc",IF(O228=0,"Tất toán",LOOKUP(2,1/(('Rate Schedule'!$A$5:$A$20&lt;&gt;"")*('Rate Schedule'!$A$5:$A$20&lt;=$A228)),'Rate Schedule'!$C$5:$C$20))))</x:f>
        <x:v>Kịch bản tăng</x:v>
      </x:c>
    </x:row>
    <x:row r="229">
      <x:c r="A229" t="n">
        <x:v>222</x:v>
      </x:c>
      <x:c r="B229" s="14" t="str">
        <x:v>Tue Nov 01 2044 00:00:00 GMT+0700 (Indochina Time)</x:v>
      </x:c>
      <x:c r="C229" s="15" t="n">
        <x:f>IF($A229&gt;Inputs!$B$7,"",IF($A229=1,Inputs!$B$5,O228))</x:f>
        <x:v>166666666.66667372</x:v>
      </x:c>
      <x:c r="D229" s="16" t="n">
        <x:f>IF($A229&gt;Inputs!$B$7,"",LOOKUP(2,1/(('Rate Schedule'!$A$5:$A$20&lt;&gt;"")*('Rate Schedule'!$A$5:$A$20&lt;=$A229)),'Rate Schedule'!$B$5:$B$20))</x:f>
        <x:v>0.115</x:v>
      </x:c>
      <x:c r="E229" s="16" t="n">
        <x:f>IF($A229&gt;Inputs!$B$7,"",D229/12)</x:f>
        <x:v>0.009583333333333334</x:v>
      </x:c>
      <x:c r="F229" s="15" t="n">
        <x:f>IF($A229&gt;Inputs!$B$7,"",IF($A229&lt;=Inputs!$B$8,0,MIN(C229,Inputs!$B$5/MAX(1,Inputs!$B$7-Inputs!$B$8))))</x:f>
        <x:v>8771929.824561404</x:v>
      </x:c>
      <x:c r="G229" s="15" t="n">
        <x:f>IF($A229&gt;Inputs!$B$7,"",IF($A229&gt;=Inputs!$B$14,MIN(MAX(C229-F229,0),Inputs!$B$13),0))</x:f>
        <x:v>0</x:v>
      </x:c>
      <x:c r="H229" s="15" t="n">
        <x:f>IF($A229&gt;Inputs!$B$7,"",F229+G229)</x:f>
        <x:v>8771929.824561404</x:v>
      </x:c>
      <x:c r="I229" s="15" t="n">
        <x:f>IF($A229&gt;Inputs!$B$7,"",C229*E229)</x:f>
        <x:v>1597222.22222229</x:v>
      </x:c>
      <x:c r="J229" s="15" t="n">
        <x:f>IF($A229&gt;Inputs!$B$7,"",H229+I229)</x:f>
        <x:v>10369152.046783693</x:v>
      </x:c>
      <x:c r="K229" s="15" t="n">
        <x:f>IF($A229&gt;Inputs!$B$7,"",Inputs!$B$10)</x:f>
        <x:v>5000000</x:v>
      </x:c>
      <x:c r="L229" s="15" t="n">
        <x:f>IF($A229&gt;Inputs!$B$7,"",Inputs!$B$11)</x:f>
        <x:v>25000000</x:v>
      </x:c>
      <x:c r="M229" s="16" t="n">
        <x:f>IF(OR($A229&gt;Inputs!$B$7,Inputs!$B$9&lt;=0),"",(J229+K229)/Inputs!$B$9)</x:f>
        <x:v>0.25615253411306155</x:v>
      </x:c>
      <x:c r="N229" s="15" t="n">
        <x:f>IF(OR($A229&gt;Inputs!$B$7,Inputs!$B$9&lt;=0),"",Inputs!$B$9-L229-K229-J229)</x:f>
        <x:v>19630847.953216307</x:v>
      </x:c>
      <x:c r="O229" s="15" t="n">
        <x:f>IF($A229&gt;Inputs!$B$7,"",MAX(0,C229-H229))</x:f>
        <x:v>157894736.8421123</x:v>
      </x:c>
      <x:c r="P229" t="str">
        <x:f>IF($A229&gt;Inputs!$B$7,"",IF($A229&lt;=Inputs!$B$8,"Ân hạn gốc",IF(O229=0,"Tất toán",LOOKUP(2,1/(('Rate Schedule'!$A$5:$A$20&lt;&gt;"")*('Rate Schedule'!$A$5:$A$20&lt;=$A229)),'Rate Schedule'!$C$5:$C$20))))</x:f>
        <x:v>Kịch bản tăng</x:v>
      </x:c>
    </x:row>
    <x:row r="230">
      <x:c r="A230" t="n">
        <x:v>223</x:v>
      </x:c>
      <x:c r="B230" s="14" t="str">
        <x:v>Thu Dec 01 2044 00:00:00 GMT+0700 (Indochina Time)</x:v>
      </x:c>
      <x:c r="C230" s="15" t="n">
        <x:f>IF($A230&gt;Inputs!$B$7,"",IF($A230=1,Inputs!$B$5,O229))</x:f>
        <x:v>157894736.8421123</x:v>
      </x:c>
      <x:c r="D230" s="16" t="n">
        <x:f>IF($A230&gt;Inputs!$B$7,"",LOOKUP(2,1/(('Rate Schedule'!$A$5:$A$20&lt;&gt;"")*('Rate Schedule'!$A$5:$A$20&lt;=$A230)),'Rate Schedule'!$B$5:$B$20))</x:f>
        <x:v>0.115</x:v>
      </x:c>
      <x:c r="E230" s="16" t="n">
        <x:f>IF($A230&gt;Inputs!$B$7,"",D230/12)</x:f>
        <x:v>0.009583333333333334</x:v>
      </x:c>
      <x:c r="F230" s="15" t="n">
        <x:f>IF($A230&gt;Inputs!$B$7,"",IF($A230&lt;=Inputs!$B$8,0,MIN(C230,Inputs!$B$5/MAX(1,Inputs!$B$7-Inputs!$B$8))))</x:f>
        <x:v>8771929.824561404</x:v>
      </x:c>
      <x:c r="G230" s="15" t="n">
        <x:f>IF($A230&gt;Inputs!$B$7,"",IF($A230&gt;=Inputs!$B$14,MIN(MAX(C230-F230,0),Inputs!$B$13),0))</x:f>
        <x:v>0</x:v>
      </x:c>
      <x:c r="H230" s="15" t="n">
        <x:f>IF($A230&gt;Inputs!$B$7,"",F230+G230)</x:f>
        <x:v>8771929.824561404</x:v>
      </x:c>
      <x:c r="I230" s="15" t="n">
        <x:f>IF($A230&gt;Inputs!$B$7,"",C230*E230)</x:f>
        <x:v>1513157.8947369098</x:v>
      </x:c>
      <x:c r="J230" s="15" t="n">
        <x:f>IF($A230&gt;Inputs!$B$7,"",H230+I230)</x:f>
        <x:v>10285087.719298314</x:v>
      </x:c>
      <x:c r="K230" s="15" t="n">
        <x:f>IF($A230&gt;Inputs!$B$7,"",Inputs!$B$10)</x:f>
        <x:v>5000000</x:v>
      </x:c>
      <x:c r="L230" s="15" t="n">
        <x:f>IF($A230&gt;Inputs!$B$7,"",Inputs!$B$11)</x:f>
        <x:v>25000000</x:v>
      </x:c>
      <x:c r="M230" s="16" t="n">
        <x:f>IF(OR($A230&gt;Inputs!$B$7,Inputs!$B$9&lt;=0),"",(J230+K230)/Inputs!$B$9)</x:f>
        <x:v>0.25475146198830523</x:v>
      </x:c>
      <x:c r="N230" s="15" t="n">
        <x:f>IF(OR($A230&gt;Inputs!$B$7,Inputs!$B$9&lt;=0),"",Inputs!$B$9-L230-K230-J230)</x:f>
        <x:v>19714912.280701686</x:v>
      </x:c>
      <x:c r="O230" s="15" t="n">
        <x:f>IF($A230&gt;Inputs!$B$7,"",MAX(0,C230-H230))</x:f>
        <x:v>149122807.0175509</x:v>
      </x:c>
      <x:c r="P230" t="str">
        <x:f>IF($A230&gt;Inputs!$B$7,"",IF($A230&lt;=Inputs!$B$8,"Ân hạn gốc",IF(O230=0,"Tất toán",LOOKUP(2,1/(('Rate Schedule'!$A$5:$A$20&lt;&gt;"")*('Rate Schedule'!$A$5:$A$20&lt;=$A230)),'Rate Schedule'!$C$5:$C$20))))</x:f>
        <x:v>Kịch bản tăng</x:v>
      </x:c>
    </x:row>
    <x:row r="231">
      <x:c r="A231" t="n">
        <x:v>224</x:v>
      </x:c>
      <x:c r="B231" s="14" t="str">
        <x:v>Sun Jan 01 2045 00:00:00 GMT+0700 (Indochina Time)</x:v>
      </x:c>
      <x:c r="C231" s="15" t="n">
        <x:f>IF($A231&gt;Inputs!$B$7,"",IF($A231=1,Inputs!$B$5,O230))</x:f>
        <x:v>149122807.0175509</x:v>
      </x:c>
      <x:c r="D231" s="16" t="n">
        <x:f>IF($A231&gt;Inputs!$B$7,"",LOOKUP(2,1/(('Rate Schedule'!$A$5:$A$20&lt;&gt;"")*('Rate Schedule'!$A$5:$A$20&lt;=$A231)),'Rate Schedule'!$B$5:$B$20))</x:f>
        <x:v>0.115</x:v>
      </x:c>
      <x:c r="E231" s="16" t="n">
        <x:f>IF($A231&gt;Inputs!$B$7,"",D231/12)</x:f>
        <x:v>0.009583333333333334</x:v>
      </x:c>
      <x:c r="F231" s="15" t="n">
        <x:f>IF($A231&gt;Inputs!$B$7,"",IF($A231&lt;=Inputs!$B$8,0,MIN(C231,Inputs!$B$5/MAX(1,Inputs!$B$7-Inputs!$B$8))))</x:f>
        <x:v>8771929.824561404</x:v>
      </x:c>
      <x:c r="G231" s="15" t="n">
        <x:f>IF($A231&gt;Inputs!$B$7,"",IF($A231&gt;=Inputs!$B$14,MIN(MAX(C231-F231,0),Inputs!$B$13),0))</x:f>
        <x:v>0</x:v>
      </x:c>
      <x:c r="H231" s="15" t="n">
        <x:f>IF($A231&gt;Inputs!$B$7,"",F231+G231)</x:f>
        <x:v>8771929.824561404</x:v>
      </x:c>
      <x:c r="I231" s="15" t="n">
        <x:f>IF($A231&gt;Inputs!$B$7,"",C231*E231)</x:f>
        <x:v>1429093.5672515295</x:v>
      </x:c>
      <x:c r="J231" s="15" t="n">
        <x:f>IF($A231&gt;Inputs!$B$7,"",H231+I231)</x:f>
        <x:v>10201023.391812934</x:v>
      </x:c>
      <x:c r="K231" s="15" t="n">
        <x:f>IF($A231&gt;Inputs!$B$7,"",Inputs!$B$10)</x:f>
        <x:v>5000000</x:v>
      </x:c>
      <x:c r="L231" s="15" t="n">
        <x:f>IF($A231&gt;Inputs!$B$7,"",Inputs!$B$11)</x:f>
        <x:v>25000000</x:v>
      </x:c>
      <x:c r="M231" s="16" t="n">
        <x:f>IF(OR($A231&gt;Inputs!$B$7,Inputs!$B$9&lt;=0),"",(J231+K231)/Inputs!$B$9)</x:f>
        <x:v>0.2533503898635489</x:v>
      </x:c>
      <x:c r="N231" s="15" t="n">
        <x:f>IF(OR($A231&gt;Inputs!$B$7,Inputs!$B$9&lt;=0),"",Inputs!$B$9-L231-K231-J231)</x:f>
        <x:v>19798976.608187065</x:v>
      </x:c>
      <x:c r="O231" s="15" t="n">
        <x:f>IF($A231&gt;Inputs!$B$7,"",MAX(0,C231-H231))</x:f>
        <x:v>140350877.19298947</x:v>
      </x:c>
      <x:c r="P231" t="str">
        <x:f>IF($A231&gt;Inputs!$B$7,"",IF($A231&lt;=Inputs!$B$8,"Ân hạn gốc",IF(O231=0,"Tất toán",LOOKUP(2,1/(('Rate Schedule'!$A$5:$A$20&lt;&gt;"")*('Rate Schedule'!$A$5:$A$20&lt;=$A231)),'Rate Schedule'!$C$5:$C$20))))</x:f>
        <x:v>Kịch bản tăng</x:v>
      </x:c>
    </x:row>
    <x:row r="232">
      <x:c r="A232" t="n">
        <x:v>225</x:v>
      </x:c>
      <x:c r="B232" s="14" t="str">
        <x:v>Wed Feb 01 2045 00:00:00 GMT+0700 (Indochina Time)</x:v>
      </x:c>
      <x:c r="C232" s="15" t="n">
        <x:f>IF($A232&gt;Inputs!$B$7,"",IF($A232=1,Inputs!$B$5,O231))</x:f>
        <x:v>140350877.19298947</x:v>
      </x:c>
      <x:c r="D232" s="16" t="n">
        <x:f>IF($A232&gt;Inputs!$B$7,"",LOOKUP(2,1/(('Rate Schedule'!$A$5:$A$20&lt;&gt;"")*('Rate Schedule'!$A$5:$A$20&lt;=$A232)),'Rate Schedule'!$B$5:$B$20))</x:f>
        <x:v>0.115</x:v>
      </x:c>
      <x:c r="E232" s="16" t="n">
        <x:f>IF($A232&gt;Inputs!$B$7,"",D232/12)</x:f>
        <x:v>0.009583333333333334</x:v>
      </x:c>
      <x:c r="F232" s="15" t="n">
        <x:f>IF($A232&gt;Inputs!$B$7,"",IF($A232&lt;=Inputs!$B$8,0,MIN(C232,Inputs!$B$5/MAX(1,Inputs!$B$7-Inputs!$B$8))))</x:f>
        <x:v>8771929.824561404</x:v>
      </x:c>
      <x:c r="G232" s="15" t="n">
        <x:f>IF($A232&gt;Inputs!$B$7,"",IF($A232&gt;=Inputs!$B$14,MIN(MAX(C232-F232,0),Inputs!$B$13),0))</x:f>
        <x:v>0</x:v>
      </x:c>
      <x:c r="H232" s="15" t="n">
        <x:f>IF($A232&gt;Inputs!$B$7,"",F232+G232)</x:f>
        <x:v>8771929.824561404</x:v>
      </x:c>
      <x:c r="I232" s="15" t="n">
        <x:f>IF($A232&gt;Inputs!$B$7,"",C232*E232)</x:f>
        <x:v>1345029.2397661493</x:v>
      </x:c>
      <x:c r="J232" s="15" t="n">
        <x:f>IF($A232&gt;Inputs!$B$7,"",H232+I232)</x:f>
        <x:v>10116959.064327553</x:v>
      </x:c>
      <x:c r="K232" s="15" t="n">
        <x:f>IF($A232&gt;Inputs!$B$7,"",Inputs!$B$10)</x:f>
        <x:v>5000000</x:v>
      </x:c>
      <x:c r="L232" s="15" t="n">
        <x:f>IF($A232&gt;Inputs!$B$7,"",Inputs!$B$11)</x:f>
        <x:v>25000000</x:v>
      </x:c>
      <x:c r="M232" s="16" t="n">
        <x:f>IF(OR($A232&gt;Inputs!$B$7,Inputs!$B$9&lt;=0),"",(J232+K232)/Inputs!$B$9)</x:f>
        <x:v>0.25194931773879253</x:v>
      </x:c>
      <x:c r="N232" s="15" t="n">
        <x:f>IF(OR($A232&gt;Inputs!$B$7,Inputs!$B$9&lt;=0),"",Inputs!$B$9-L232-K232-J232)</x:f>
        <x:v>19883040.935672447</x:v>
      </x:c>
      <x:c r="O232" s="15" t="n">
        <x:f>IF($A232&gt;Inputs!$B$7,"",MAX(0,C232-H232))</x:f>
        <x:v>131578947.36842807</x:v>
      </x:c>
      <x:c r="P232" t="str">
        <x:f>IF($A232&gt;Inputs!$B$7,"",IF($A232&lt;=Inputs!$B$8,"Ân hạn gốc",IF(O232=0,"Tất toán",LOOKUP(2,1/(('Rate Schedule'!$A$5:$A$20&lt;&gt;"")*('Rate Schedule'!$A$5:$A$20&lt;=$A232)),'Rate Schedule'!$C$5:$C$20))))</x:f>
        <x:v>Kịch bản tăng</x:v>
      </x:c>
    </x:row>
    <x:row r="233">
      <x:c r="A233" t="n">
        <x:v>226</x:v>
      </x:c>
      <x:c r="B233" s="14" t="str">
        <x:v>Wed Mar 01 2045 00:00:00 GMT+0700 (Indochina Time)</x:v>
      </x:c>
      <x:c r="C233" s="15" t="n">
        <x:f>IF($A233&gt;Inputs!$B$7,"",IF($A233=1,Inputs!$B$5,O232))</x:f>
        <x:v>131578947.36842807</x:v>
      </x:c>
      <x:c r="D233" s="16" t="n">
        <x:f>IF($A233&gt;Inputs!$B$7,"",LOOKUP(2,1/(('Rate Schedule'!$A$5:$A$20&lt;&gt;"")*('Rate Schedule'!$A$5:$A$20&lt;=$A233)),'Rate Schedule'!$B$5:$B$20))</x:f>
        <x:v>0.115</x:v>
      </x:c>
      <x:c r="E233" s="16" t="n">
        <x:f>IF($A233&gt;Inputs!$B$7,"",D233/12)</x:f>
        <x:v>0.009583333333333334</x:v>
      </x:c>
      <x:c r="F233" s="15" t="n">
        <x:f>IF($A233&gt;Inputs!$B$7,"",IF($A233&lt;=Inputs!$B$8,0,MIN(C233,Inputs!$B$5/MAX(1,Inputs!$B$7-Inputs!$B$8))))</x:f>
        <x:v>8771929.824561404</x:v>
      </x:c>
      <x:c r="G233" s="15" t="n">
        <x:f>IF($A233&gt;Inputs!$B$7,"",IF($A233&gt;=Inputs!$B$14,MIN(MAX(C233-F233,0),Inputs!$B$13),0))</x:f>
        <x:v>0</x:v>
      </x:c>
      <x:c r="H233" s="15" t="n">
        <x:f>IF($A233&gt;Inputs!$B$7,"",F233+G233)</x:f>
        <x:v>8771929.824561404</x:v>
      </x:c>
      <x:c r="I233" s="15" t="n">
        <x:f>IF($A233&gt;Inputs!$B$7,"",C233*E233)</x:f>
        <x:v>1260964.912280769</x:v>
      </x:c>
      <x:c r="J233" s="15" t="n">
        <x:f>IF($A233&gt;Inputs!$B$7,"",H233+I233)</x:f>
        <x:v>10032894.736842174</x:v>
      </x:c>
      <x:c r="K233" s="15" t="n">
        <x:f>IF($A233&gt;Inputs!$B$7,"",Inputs!$B$10)</x:f>
        <x:v>5000000</x:v>
      </x:c>
      <x:c r="L233" s="15" t="n">
        <x:f>IF($A233&gt;Inputs!$B$7,"",Inputs!$B$11)</x:f>
        <x:v>25000000</x:v>
      </x:c>
      <x:c r="M233" s="16" t="n">
        <x:f>IF(OR($A233&gt;Inputs!$B$7,Inputs!$B$9&lt;=0),"",(J233+K233)/Inputs!$B$9)</x:f>
        <x:v>0.2505482456140362</x:v>
      </x:c>
      <x:c r="N233" s="15" t="n">
        <x:f>IF(OR($A233&gt;Inputs!$B$7,Inputs!$B$9&lt;=0),"",Inputs!$B$9-L233-K233-J233)</x:f>
        <x:v>19967105.263157826</x:v>
      </x:c>
      <x:c r="O233" s="15" t="n">
        <x:f>IF($A233&gt;Inputs!$B$7,"",MAX(0,C233-H233))</x:f>
        <x:v>122807017.54386666</x:v>
      </x:c>
      <x:c r="P233" t="str">
        <x:f>IF($A233&gt;Inputs!$B$7,"",IF($A233&lt;=Inputs!$B$8,"Ân hạn gốc",IF(O233=0,"Tất toán",LOOKUP(2,1/(('Rate Schedule'!$A$5:$A$20&lt;&gt;"")*('Rate Schedule'!$A$5:$A$20&lt;=$A233)),'Rate Schedule'!$C$5:$C$20))))</x:f>
        <x:v>Kịch bản tăng</x:v>
      </x:c>
    </x:row>
    <x:row r="234">
      <x:c r="A234" t="n">
        <x:v>227</x:v>
      </x:c>
      <x:c r="B234" s="14" t="str">
        <x:v>Sat Apr 01 2045 00:00:00 GMT+0700 (Indochina Time)</x:v>
      </x:c>
      <x:c r="C234" s="15" t="n">
        <x:f>IF($A234&gt;Inputs!$B$7,"",IF($A234=1,Inputs!$B$5,O233))</x:f>
        <x:v>122807017.54386666</x:v>
      </x:c>
      <x:c r="D234" s="16" t="n">
        <x:f>IF($A234&gt;Inputs!$B$7,"",LOOKUP(2,1/(('Rate Schedule'!$A$5:$A$20&lt;&gt;"")*('Rate Schedule'!$A$5:$A$20&lt;=$A234)),'Rate Schedule'!$B$5:$B$20))</x:f>
        <x:v>0.115</x:v>
      </x:c>
      <x:c r="E234" s="16" t="n">
        <x:f>IF($A234&gt;Inputs!$B$7,"",D234/12)</x:f>
        <x:v>0.009583333333333334</x:v>
      </x:c>
      <x:c r="F234" s="15" t="n">
        <x:f>IF($A234&gt;Inputs!$B$7,"",IF($A234&lt;=Inputs!$B$8,0,MIN(C234,Inputs!$B$5/MAX(1,Inputs!$B$7-Inputs!$B$8))))</x:f>
        <x:v>8771929.824561404</x:v>
      </x:c>
      <x:c r="G234" s="15" t="n">
        <x:f>IF($A234&gt;Inputs!$B$7,"",IF($A234&gt;=Inputs!$B$14,MIN(MAX(C234-F234,0),Inputs!$B$13),0))</x:f>
        <x:v>0</x:v>
      </x:c>
      <x:c r="H234" s="15" t="n">
        <x:f>IF($A234&gt;Inputs!$B$7,"",F234+G234)</x:f>
        <x:v>8771929.824561404</x:v>
      </x:c>
      <x:c r="I234" s="15" t="n">
        <x:f>IF($A234&gt;Inputs!$B$7,"",C234*E234)</x:f>
        <x:v>1176900.584795389</x:v>
      </x:c>
      <x:c r="J234" s="15" t="n">
        <x:f>IF($A234&gt;Inputs!$B$7,"",H234+I234)</x:f>
        <x:v>9948830.409356793</x:v>
      </x:c>
      <x:c r="K234" s="15" t="n">
        <x:f>IF($A234&gt;Inputs!$B$7,"",Inputs!$B$10)</x:f>
        <x:v>5000000</x:v>
      </x:c>
      <x:c r="L234" s="15" t="n">
        <x:f>IF($A234&gt;Inputs!$B$7,"",Inputs!$B$11)</x:f>
        <x:v>25000000</x:v>
      </x:c>
      <x:c r="M234" s="16" t="n">
        <x:f>IF(OR($A234&gt;Inputs!$B$7,Inputs!$B$9&lt;=0),"",(J234+K234)/Inputs!$B$9)</x:f>
        <x:v>0.2491471734892799</x:v>
      </x:c>
      <x:c r="N234" s="15" t="n">
        <x:f>IF(OR($A234&gt;Inputs!$B$7,Inputs!$B$9&lt;=0),"",Inputs!$B$9-L234-K234-J234)</x:f>
        <x:v>20051169.590643205</x:v>
      </x:c>
      <x:c r="O234" s="15" t="n">
        <x:f>IF($A234&gt;Inputs!$B$7,"",MAX(0,C234-H234))</x:f>
        <x:v>114035087.71930526</x:v>
      </x:c>
      <x:c r="P234" t="str">
        <x:f>IF($A234&gt;Inputs!$B$7,"",IF($A234&lt;=Inputs!$B$8,"Ân hạn gốc",IF(O234=0,"Tất toán",LOOKUP(2,1/(('Rate Schedule'!$A$5:$A$20&lt;&gt;"")*('Rate Schedule'!$A$5:$A$20&lt;=$A234)),'Rate Schedule'!$C$5:$C$20))))</x:f>
        <x:v>Kịch bản tăng</x:v>
      </x:c>
    </x:row>
    <x:row r="235">
      <x:c r="A235" t="n">
        <x:v>228</x:v>
      </x:c>
      <x:c r="B235" s="14" t="str">
        <x:v>Mon May 01 2045 00:00:00 GMT+0700 (Indochina Time)</x:v>
      </x:c>
      <x:c r="C235" s="15" t="n">
        <x:f>IF($A235&gt;Inputs!$B$7,"",IF($A235=1,Inputs!$B$5,O234))</x:f>
        <x:v>114035087.71930526</x:v>
      </x:c>
      <x:c r="D235" s="16" t="n">
        <x:f>IF($A235&gt;Inputs!$B$7,"",LOOKUP(2,1/(('Rate Schedule'!$A$5:$A$20&lt;&gt;"")*('Rate Schedule'!$A$5:$A$20&lt;=$A235)),'Rate Schedule'!$B$5:$B$20))</x:f>
        <x:v>0.115</x:v>
      </x:c>
      <x:c r="E235" s="16" t="n">
        <x:f>IF($A235&gt;Inputs!$B$7,"",D235/12)</x:f>
        <x:v>0.009583333333333334</x:v>
      </x:c>
      <x:c r="F235" s="15" t="n">
        <x:f>IF($A235&gt;Inputs!$B$7,"",IF($A235&lt;=Inputs!$B$8,0,MIN(C235,Inputs!$B$5/MAX(1,Inputs!$B$7-Inputs!$B$8))))</x:f>
        <x:v>8771929.824561404</x:v>
      </x:c>
      <x:c r="G235" s="15" t="n">
        <x:f>IF($A235&gt;Inputs!$B$7,"",IF($A235&gt;=Inputs!$B$14,MIN(MAX(C235-F235,0),Inputs!$B$13),0))</x:f>
        <x:v>0</x:v>
      </x:c>
      <x:c r="H235" s="15" t="n">
        <x:f>IF($A235&gt;Inputs!$B$7,"",F235+G235)</x:f>
        <x:v>8771929.824561404</x:v>
      </x:c>
      <x:c r="I235" s="15" t="n">
        <x:f>IF($A235&gt;Inputs!$B$7,"",C235*E235)</x:f>
        <x:v>1092836.2573100089</x:v>
      </x:c>
      <x:c r="J235" s="15" t="n">
        <x:f>IF($A235&gt;Inputs!$B$7,"",H235+I235)</x:f>
        <x:v>9864766.081871413</x:v>
      </x:c>
      <x:c r="K235" s="15" t="n">
        <x:f>IF($A235&gt;Inputs!$B$7,"",Inputs!$B$10)</x:f>
        <x:v>5000000</x:v>
      </x:c>
      <x:c r="L235" s="15" t="n">
        <x:f>IF($A235&gt;Inputs!$B$7,"",Inputs!$B$11)</x:f>
        <x:v>25000000</x:v>
      </x:c>
      <x:c r="M235" s="16" t="n">
        <x:f>IF(OR($A235&gt;Inputs!$B$7,Inputs!$B$9&lt;=0),"",(J235+K235)/Inputs!$B$9)</x:f>
        <x:v>0.24774610136452355</x:v>
      </x:c>
      <x:c r="N235" s="15" t="n">
        <x:f>IF(OR($A235&gt;Inputs!$B$7,Inputs!$B$9&lt;=0),"",Inputs!$B$9-L235-K235-J235)</x:f>
        <x:v>20135233.918128587</x:v>
      </x:c>
      <x:c r="O235" s="15" t="n">
        <x:f>IF($A235&gt;Inputs!$B$7,"",MAX(0,C235-H235))</x:f>
        <x:v>105263157.89474386</x:v>
      </x:c>
      <x:c r="P235" t="str">
        <x:f>IF($A235&gt;Inputs!$B$7,"",IF($A235&lt;=Inputs!$B$8,"Ân hạn gốc",IF(O235=0,"Tất toán",LOOKUP(2,1/(('Rate Schedule'!$A$5:$A$20&lt;&gt;"")*('Rate Schedule'!$A$5:$A$20&lt;=$A235)),'Rate Schedule'!$C$5:$C$20))))</x:f>
        <x:v>Kịch bản tăng</x:v>
      </x:c>
    </x:row>
    <x:row r="236">
      <x:c r="A236" t="n">
        <x:v>229</x:v>
      </x:c>
      <x:c r="B236" s="14" t="str">
        <x:v>Thu Jun 01 2045 00:00:00 GMT+0700 (Indochina Time)</x:v>
      </x:c>
      <x:c r="C236" s="15" t="n">
        <x:f>IF($A236&gt;Inputs!$B$7,"",IF($A236=1,Inputs!$B$5,O235))</x:f>
        <x:v>105263157.89474386</x:v>
      </x:c>
      <x:c r="D236" s="16" t="n">
        <x:f>IF($A236&gt;Inputs!$B$7,"",LOOKUP(2,1/(('Rate Schedule'!$A$5:$A$20&lt;&gt;"")*('Rate Schedule'!$A$5:$A$20&lt;=$A236)),'Rate Schedule'!$B$5:$B$20))</x:f>
        <x:v>0.115</x:v>
      </x:c>
      <x:c r="E236" s="16" t="n">
        <x:f>IF($A236&gt;Inputs!$B$7,"",D236/12)</x:f>
        <x:v>0.009583333333333334</x:v>
      </x:c>
      <x:c r="F236" s="15" t="n">
        <x:f>IF($A236&gt;Inputs!$B$7,"",IF($A236&lt;=Inputs!$B$8,0,MIN(C236,Inputs!$B$5/MAX(1,Inputs!$B$7-Inputs!$B$8))))</x:f>
        <x:v>8771929.824561404</x:v>
      </x:c>
      <x:c r="G236" s="15" t="n">
        <x:f>IF($A236&gt;Inputs!$B$7,"",IF($A236&gt;=Inputs!$B$14,MIN(MAX(C236-F236,0),Inputs!$B$13),0))</x:f>
        <x:v>0</x:v>
      </x:c>
      <x:c r="H236" s="15" t="n">
        <x:f>IF($A236&gt;Inputs!$B$7,"",F236+G236)</x:f>
        <x:v>8771929.824561404</x:v>
      </x:c>
      <x:c r="I236" s="15" t="n">
        <x:f>IF($A236&gt;Inputs!$B$7,"",C236*E236)</x:f>
        <x:v>1008771.9298246288</x:v>
      </x:c>
      <x:c r="J236" s="15" t="n">
        <x:f>IF($A236&gt;Inputs!$B$7,"",H236+I236)</x:f>
        <x:v>9780701.754386032</x:v>
      </x:c>
      <x:c r="K236" s="15" t="n">
        <x:f>IF($A236&gt;Inputs!$B$7,"",Inputs!$B$10)</x:f>
        <x:v>5000000</x:v>
      </x:c>
      <x:c r="L236" s="15" t="n">
        <x:f>IF($A236&gt;Inputs!$B$7,"",Inputs!$B$11)</x:f>
        <x:v>25000000</x:v>
      </x:c>
      <x:c r="M236" s="16" t="n">
        <x:f>IF(OR($A236&gt;Inputs!$B$7,Inputs!$B$9&lt;=0),"",(J236+K236)/Inputs!$B$9)</x:f>
        <x:v>0.2463450292397672</x:v>
      </x:c>
      <x:c r="N236" s="15" t="n">
        <x:f>IF(OR($A236&gt;Inputs!$B$7,Inputs!$B$9&lt;=0),"",Inputs!$B$9-L236-K236-J236)</x:f>
        <x:v>20219298.24561397</x:v>
      </x:c>
      <x:c r="O236" s="15" t="n">
        <x:f>IF($A236&gt;Inputs!$B$7,"",MAX(0,C236-H236))</x:f>
        <x:v>96491228.07018246</x:v>
      </x:c>
      <x:c r="P236" t="str">
        <x:f>IF($A236&gt;Inputs!$B$7,"",IF($A236&lt;=Inputs!$B$8,"Ân hạn gốc",IF(O236=0,"Tất toán",LOOKUP(2,1/(('Rate Schedule'!$A$5:$A$20&lt;&gt;"")*('Rate Schedule'!$A$5:$A$20&lt;=$A236)),'Rate Schedule'!$C$5:$C$20))))</x:f>
        <x:v>Kịch bản tăng</x:v>
      </x:c>
    </x:row>
    <x:row r="237">
      <x:c r="A237" t="n">
        <x:v>230</x:v>
      </x:c>
      <x:c r="B237" s="14" t="str">
        <x:v>Sat Jul 01 2045 00:00:00 GMT+0700 (Indochina Time)</x:v>
      </x:c>
      <x:c r="C237" s="15" t="n">
        <x:f>IF($A237&gt;Inputs!$B$7,"",IF($A237=1,Inputs!$B$5,O236))</x:f>
        <x:v>96491228.07018246</x:v>
      </x:c>
      <x:c r="D237" s="16" t="n">
        <x:f>IF($A237&gt;Inputs!$B$7,"",LOOKUP(2,1/(('Rate Schedule'!$A$5:$A$20&lt;&gt;"")*('Rate Schedule'!$A$5:$A$20&lt;=$A237)),'Rate Schedule'!$B$5:$B$20))</x:f>
        <x:v>0.115</x:v>
      </x:c>
      <x:c r="E237" s="16" t="n">
        <x:f>IF($A237&gt;Inputs!$B$7,"",D237/12)</x:f>
        <x:v>0.009583333333333334</x:v>
      </x:c>
      <x:c r="F237" s="15" t="n">
        <x:f>IF($A237&gt;Inputs!$B$7,"",IF($A237&lt;=Inputs!$B$8,0,MIN(C237,Inputs!$B$5/MAX(1,Inputs!$B$7-Inputs!$B$8))))</x:f>
        <x:v>8771929.824561404</x:v>
      </x:c>
      <x:c r="G237" s="15" t="n">
        <x:f>IF($A237&gt;Inputs!$B$7,"",IF($A237&gt;=Inputs!$B$14,MIN(MAX(C237-F237,0),Inputs!$B$13),0))</x:f>
        <x:v>0</x:v>
      </x:c>
      <x:c r="H237" s="15" t="n">
        <x:f>IF($A237&gt;Inputs!$B$7,"",F237+G237)</x:f>
        <x:v>8771929.824561404</x:v>
      </x:c>
      <x:c r="I237" s="15" t="n">
        <x:f>IF($A237&gt;Inputs!$B$7,"",C237*E237)</x:f>
        <x:v>924707.6023392486</x:v>
      </x:c>
      <x:c r="J237" s="15" t="n">
        <x:f>IF($A237&gt;Inputs!$B$7,"",H237+I237)</x:f>
        <x:v>9696637.426900653</x:v>
      </x:c>
      <x:c r="K237" s="15" t="n">
        <x:f>IF($A237&gt;Inputs!$B$7,"",Inputs!$B$10)</x:f>
        <x:v>5000000</x:v>
      </x:c>
      <x:c r="L237" s="15" t="n">
        <x:f>IF($A237&gt;Inputs!$B$7,"",Inputs!$B$11)</x:f>
        <x:v>25000000</x:v>
      </x:c>
      <x:c r="M237" s="16" t="n">
        <x:f>IF(OR($A237&gt;Inputs!$B$7,Inputs!$B$9&lt;=0),"",(J237+K237)/Inputs!$B$9)</x:f>
        <x:v>0.24494395711501088</x:v>
      </x:c>
      <x:c r="N237" s="15" t="n">
        <x:f>IF(OR($A237&gt;Inputs!$B$7,Inputs!$B$9&lt;=0),"",Inputs!$B$9-L237-K237-J237)</x:f>
        <x:v>20303362.573099345</x:v>
      </x:c>
      <x:c r="O237" s="15" t="n">
        <x:f>IF($A237&gt;Inputs!$B$7,"",MAX(0,C237-H237))</x:f>
        <x:v>87719298.24562106</x:v>
      </x:c>
      <x:c r="P237" t="str">
        <x:f>IF($A237&gt;Inputs!$B$7,"",IF($A237&lt;=Inputs!$B$8,"Ân hạn gốc",IF(O237=0,"Tất toán",LOOKUP(2,1/(('Rate Schedule'!$A$5:$A$20&lt;&gt;"")*('Rate Schedule'!$A$5:$A$20&lt;=$A237)),'Rate Schedule'!$C$5:$C$20))))</x:f>
        <x:v>Kịch bản tăng</x:v>
      </x:c>
    </x:row>
    <x:row r="238">
      <x:c r="A238" t="n">
        <x:v>231</x:v>
      </x:c>
      <x:c r="B238" s="14" t="str">
        <x:v>Tue Aug 01 2045 00:00:00 GMT+0700 (Indochina Time)</x:v>
      </x:c>
      <x:c r="C238" s="15" t="n">
        <x:f>IF($A238&gt;Inputs!$B$7,"",IF($A238=1,Inputs!$B$5,O237))</x:f>
        <x:v>87719298.24562106</x:v>
      </x:c>
      <x:c r="D238" s="16" t="n">
        <x:f>IF($A238&gt;Inputs!$B$7,"",LOOKUP(2,1/(('Rate Schedule'!$A$5:$A$20&lt;&gt;"")*('Rate Schedule'!$A$5:$A$20&lt;=$A238)),'Rate Schedule'!$B$5:$B$20))</x:f>
        <x:v>0.115</x:v>
      </x:c>
      <x:c r="E238" s="16" t="n">
        <x:f>IF($A238&gt;Inputs!$B$7,"",D238/12)</x:f>
        <x:v>0.009583333333333334</x:v>
      </x:c>
      <x:c r="F238" s="15" t="n">
        <x:f>IF($A238&gt;Inputs!$B$7,"",IF($A238&lt;=Inputs!$B$8,0,MIN(C238,Inputs!$B$5/MAX(1,Inputs!$B$7-Inputs!$B$8))))</x:f>
        <x:v>8771929.824561404</x:v>
      </x:c>
      <x:c r="G238" s="15" t="n">
        <x:f>IF($A238&gt;Inputs!$B$7,"",IF($A238&gt;=Inputs!$B$14,MIN(MAX(C238-F238,0),Inputs!$B$13),0))</x:f>
        <x:v>0</x:v>
      </x:c>
      <x:c r="H238" s="15" t="n">
        <x:f>IF($A238&gt;Inputs!$B$7,"",F238+G238)</x:f>
        <x:v>8771929.824561404</x:v>
      </x:c>
      <x:c r="I238" s="15" t="n">
        <x:f>IF($A238&gt;Inputs!$B$7,"",C238*E238)</x:f>
        <x:v>840643.2748538685</x:v>
      </x:c>
      <x:c r="J238" s="15" t="n">
        <x:f>IF($A238&gt;Inputs!$B$7,"",H238+I238)</x:f>
        <x:v>9612573.099415272</x:v>
      </x:c>
      <x:c r="K238" s="15" t="n">
        <x:f>IF($A238&gt;Inputs!$B$7,"",Inputs!$B$10)</x:f>
        <x:v>5000000</x:v>
      </x:c>
      <x:c r="L238" s="15" t="n">
        <x:f>IF($A238&gt;Inputs!$B$7,"",Inputs!$B$11)</x:f>
        <x:v>25000000</x:v>
      </x:c>
      <x:c r="M238" s="16" t="n">
        <x:f>IF(OR($A238&gt;Inputs!$B$7,Inputs!$B$9&lt;=0),"",(J238+K238)/Inputs!$B$9)</x:f>
        <x:v>0.24354288499025453</x:v>
      </x:c>
      <x:c r="N238" s="15" t="n">
        <x:f>IF(OR($A238&gt;Inputs!$B$7,Inputs!$B$9&lt;=0),"",Inputs!$B$9-L238-K238-J238)</x:f>
        <x:v>20387426.900584728</x:v>
      </x:c>
      <x:c r="O238" s="15" t="n">
        <x:f>IF($A238&gt;Inputs!$B$7,"",MAX(0,C238-H238))</x:f>
        <x:v>78947368.42105965</x:v>
      </x:c>
      <x:c r="P238" t="str">
        <x:f>IF($A238&gt;Inputs!$B$7,"",IF($A238&lt;=Inputs!$B$8,"Ân hạn gốc",IF(O238=0,"Tất toán",LOOKUP(2,1/(('Rate Schedule'!$A$5:$A$20&lt;&gt;"")*('Rate Schedule'!$A$5:$A$20&lt;=$A238)),'Rate Schedule'!$C$5:$C$20))))</x:f>
        <x:v>Kịch bản tăng</x:v>
      </x:c>
    </x:row>
    <x:row r="239">
      <x:c r="A239" t="n">
        <x:v>232</x:v>
      </x:c>
      <x:c r="B239" s="14" t="str">
        <x:v>Fri Sep 01 2045 00:00:00 GMT+0700 (Indochina Time)</x:v>
      </x:c>
      <x:c r="C239" s="15" t="n">
        <x:f>IF($A239&gt;Inputs!$B$7,"",IF($A239=1,Inputs!$B$5,O238))</x:f>
        <x:v>78947368.42105965</x:v>
      </x:c>
      <x:c r="D239" s="16" t="n">
        <x:f>IF($A239&gt;Inputs!$B$7,"",LOOKUP(2,1/(('Rate Schedule'!$A$5:$A$20&lt;&gt;"")*('Rate Schedule'!$A$5:$A$20&lt;=$A239)),'Rate Schedule'!$B$5:$B$20))</x:f>
        <x:v>0.115</x:v>
      </x:c>
      <x:c r="E239" s="16" t="n">
        <x:f>IF($A239&gt;Inputs!$B$7,"",D239/12)</x:f>
        <x:v>0.009583333333333334</x:v>
      </x:c>
      <x:c r="F239" s="15" t="n">
        <x:f>IF($A239&gt;Inputs!$B$7,"",IF($A239&lt;=Inputs!$B$8,0,MIN(C239,Inputs!$B$5/MAX(1,Inputs!$B$7-Inputs!$B$8))))</x:f>
        <x:v>8771929.824561404</x:v>
      </x:c>
      <x:c r="G239" s="15" t="n">
        <x:f>IF($A239&gt;Inputs!$B$7,"",IF($A239&gt;=Inputs!$B$14,MIN(MAX(C239-F239,0),Inputs!$B$13),0))</x:f>
        <x:v>0</x:v>
      </x:c>
      <x:c r="H239" s="15" t="n">
        <x:f>IF($A239&gt;Inputs!$B$7,"",F239+G239)</x:f>
        <x:v>8771929.824561404</x:v>
      </x:c>
      <x:c r="I239" s="15" t="n">
        <x:f>IF($A239&gt;Inputs!$B$7,"",C239*E239)</x:f>
        <x:v>756578.9473684884</x:v>
      </x:c>
      <x:c r="J239" s="15" t="n">
        <x:f>IF($A239&gt;Inputs!$B$7,"",H239+I239)</x:f>
        <x:v>9528508.771929892</x:v>
      </x:c>
      <x:c r="K239" s="15" t="n">
        <x:f>IF($A239&gt;Inputs!$B$7,"",Inputs!$B$10)</x:f>
        <x:v>5000000</x:v>
      </x:c>
      <x:c r="L239" s="15" t="n">
        <x:f>IF($A239&gt;Inputs!$B$7,"",Inputs!$B$11)</x:f>
        <x:v>25000000</x:v>
      </x:c>
      <x:c r="M239" s="16" t="n">
        <x:f>IF(OR($A239&gt;Inputs!$B$7,Inputs!$B$9&lt;=0),"",(J239+K239)/Inputs!$B$9)</x:f>
        <x:v>0.24214181286549818</x:v>
      </x:c>
      <x:c r="N239" s="15" t="n">
        <x:f>IF(OR($A239&gt;Inputs!$B$7,Inputs!$B$9&lt;=0),"",Inputs!$B$9-L239-K239-J239)</x:f>
        <x:v>20471491.22807011</x:v>
      </x:c>
      <x:c r="O239" s="15" t="n">
        <x:f>IF($A239&gt;Inputs!$B$7,"",MAX(0,C239-H239))</x:f>
        <x:v>70175438.59649825</x:v>
      </x:c>
      <x:c r="P239" t="str">
        <x:f>IF($A239&gt;Inputs!$B$7,"",IF($A239&lt;=Inputs!$B$8,"Ân hạn gốc",IF(O239=0,"Tất toán",LOOKUP(2,1/(('Rate Schedule'!$A$5:$A$20&lt;&gt;"")*('Rate Schedule'!$A$5:$A$20&lt;=$A239)),'Rate Schedule'!$C$5:$C$20))))</x:f>
        <x:v>Kịch bản tăng</x:v>
      </x:c>
    </x:row>
    <x:row r="240">
      <x:c r="A240" t="n">
        <x:v>233</x:v>
      </x:c>
      <x:c r="B240" s="14" t="str">
        <x:v>Sun Oct 01 2045 00:00:00 GMT+0700 (Indochina Time)</x:v>
      </x:c>
      <x:c r="C240" s="15" t="n">
        <x:f>IF($A240&gt;Inputs!$B$7,"",IF($A240=1,Inputs!$B$5,O239))</x:f>
        <x:v>70175438.59649825</x:v>
      </x:c>
      <x:c r="D240" s="16" t="n">
        <x:f>IF($A240&gt;Inputs!$B$7,"",LOOKUP(2,1/(('Rate Schedule'!$A$5:$A$20&lt;&gt;"")*('Rate Schedule'!$A$5:$A$20&lt;=$A240)),'Rate Schedule'!$B$5:$B$20))</x:f>
        <x:v>0.115</x:v>
      </x:c>
      <x:c r="E240" s="16" t="n">
        <x:f>IF($A240&gt;Inputs!$B$7,"",D240/12)</x:f>
        <x:v>0.009583333333333334</x:v>
      </x:c>
      <x:c r="F240" s="15" t="n">
        <x:f>IF($A240&gt;Inputs!$B$7,"",IF($A240&lt;=Inputs!$B$8,0,MIN(C240,Inputs!$B$5/MAX(1,Inputs!$B$7-Inputs!$B$8))))</x:f>
        <x:v>8771929.824561404</x:v>
      </x:c>
      <x:c r="G240" s="15" t="n">
        <x:f>IF($A240&gt;Inputs!$B$7,"",IF($A240&gt;=Inputs!$B$14,MIN(MAX(C240-F240,0),Inputs!$B$13),0))</x:f>
        <x:v>0</x:v>
      </x:c>
      <x:c r="H240" s="15" t="n">
        <x:f>IF($A240&gt;Inputs!$B$7,"",F240+G240)</x:f>
        <x:v>8771929.824561404</x:v>
      </x:c>
      <x:c r="I240" s="15" t="n">
        <x:f>IF($A240&gt;Inputs!$B$7,"",C240*E240)</x:f>
        <x:v>672514.6198831083</x:v>
      </x:c>
      <x:c r="J240" s="15" t="n">
        <x:f>IF($A240&gt;Inputs!$B$7,"",H240+I240)</x:f>
        <x:v>9444444.444444513</x:v>
      </x:c>
      <x:c r="K240" s="15" t="n">
        <x:f>IF($A240&gt;Inputs!$B$7,"",Inputs!$B$10)</x:f>
        <x:v>5000000</x:v>
      </x:c>
      <x:c r="L240" s="15" t="n">
        <x:f>IF($A240&gt;Inputs!$B$7,"",Inputs!$B$11)</x:f>
        <x:v>25000000</x:v>
      </x:c>
      <x:c r="M240" s="16" t="n">
        <x:f>IF(OR($A240&gt;Inputs!$B$7,Inputs!$B$9&lt;=0),"",(J240+K240)/Inputs!$B$9)</x:f>
        <x:v>0.2407407407407419</x:v>
      </x:c>
      <x:c r="N240" s="15" t="n">
        <x:f>IF(OR($A240&gt;Inputs!$B$7,Inputs!$B$9&lt;=0),"",Inputs!$B$9-L240-K240-J240)</x:f>
        <x:v>20555555.555555485</x:v>
      </x:c>
      <x:c r="O240" s="15" t="n">
        <x:f>IF($A240&gt;Inputs!$B$7,"",MAX(0,C240-H240))</x:f>
        <x:v>61403508.77193685</x:v>
      </x:c>
      <x:c r="P240" t="str">
        <x:f>IF($A240&gt;Inputs!$B$7,"",IF($A240&lt;=Inputs!$B$8,"Ân hạn gốc",IF(O240=0,"Tất toán",LOOKUP(2,1/(('Rate Schedule'!$A$5:$A$20&lt;&gt;"")*('Rate Schedule'!$A$5:$A$20&lt;=$A240)),'Rate Schedule'!$C$5:$C$20))))</x:f>
        <x:v>Kịch bản tăng</x:v>
      </x:c>
    </x:row>
    <x:row r="241">
      <x:c r="A241" t="n">
        <x:v>234</x:v>
      </x:c>
      <x:c r="B241" s="14" t="str">
        <x:v>Wed Nov 01 2045 00:00:00 GMT+0700 (Indochina Time)</x:v>
      </x:c>
      <x:c r="C241" s="15" t="n">
        <x:f>IF($A241&gt;Inputs!$B$7,"",IF($A241=1,Inputs!$B$5,O240))</x:f>
        <x:v>61403508.77193685</x:v>
      </x:c>
      <x:c r="D241" s="16" t="n">
        <x:f>IF($A241&gt;Inputs!$B$7,"",LOOKUP(2,1/(('Rate Schedule'!$A$5:$A$20&lt;&gt;"")*('Rate Schedule'!$A$5:$A$20&lt;=$A241)),'Rate Schedule'!$B$5:$B$20))</x:f>
        <x:v>0.115</x:v>
      </x:c>
      <x:c r="E241" s="16" t="n">
        <x:f>IF($A241&gt;Inputs!$B$7,"",D241/12)</x:f>
        <x:v>0.009583333333333334</x:v>
      </x:c>
      <x:c r="F241" s="15" t="n">
        <x:f>IF($A241&gt;Inputs!$B$7,"",IF($A241&lt;=Inputs!$B$8,0,MIN(C241,Inputs!$B$5/MAX(1,Inputs!$B$7-Inputs!$B$8))))</x:f>
        <x:v>8771929.824561404</x:v>
      </x:c>
      <x:c r="G241" s="15" t="n">
        <x:f>IF($A241&gt;Inputs!$B$7,"",IF($A241&gt;=Inputs!$B$14,MIN(MAX(C241-F241,0),Inputs!$B$13),0))</x:f>
        <x:v>0</x:v>
      </x:c>
      <x:c r="H241" s="15" t="n">
        <x:f>IF($A241&gt;Inputs!$B$7,"",F241+G241)</x:f>
        <x:v>8771929.824561404</x:v>
      </x:c>
      <x:c r="I241" s="15" t="n">
        <x:f>IF($A241&gt;Inputs!$B$7,"",C241*E241)</x:f>
        <x:v>588450.2923977282</x:v>
      </x:c>
      <x:c r="J241" s="15" t="n">
        <x:f>IF($A241&gt;Inputs!$B$7,"",H241+I241)</x:f>
        <x:v>9360380.116959132</x:v>
      </x:c>
      <x:c r="K241" s="15" t="n">
        <x:f>IF($A241&gt;Inputs!$B$7,"",Inputs!$B$10)</x:f>
        <x:v>5000000</x:v>
      </x:c>
      <x:c r="L241" s="15" t="n">
        <x:f>IF($A241&gt;Inputs!$B$7,"",Inputs!$B$11)</x:f>
        <x:v>25000000</x:v>
      </x:c>
      <x:c r="M241" s="16" t="n">
        <x:f>IF(OR($A241&gt;Inputs!$B$7,Inputs!$B$9&lt;=0),"",(J241+K241)/Inputs!$B$9)</x:f>
        <x:v>0.23933966861598555</x:v>
      </x:c>
      <x:c r="N241" s="15" t="n">
        <x:f>IF(OR($A241&gt;Inputs!$B$7,Inputs!$B$9&lt;=0),"",Inputs!$B$9-L241-K241-J241)</x:f>
        <x:v>20639619.883040868</x:v>
      </x:c>
      <x:c r="O241" s="15" t="n">
        <x:f>IF($A241&gt;Inputs!$B$7,"",MAX(0,C241-H241))</x:f>
        <x:v>52631578.94737545</x:v>
      </x:c>
      <x:c r="P241" t="str">
        <x:f>IF($A241&gt;Inputs!$B$7,"",IF($A241&lt;=Inputs!$B$8,"Ân hạn gốc",IF(O241=0,"Tất toán",LOOKUP(2,1/(('Rate Schedule'!$A$5:$A$20&lt;&gt;"")*('Rate Schedule'!$A$5:$A$20&lt;=$A241)),'Rate Schedule'!$C$5:$C$20))))</x:f>
        <x:v>Kịch bản tăng</x:v>
      </x:c>
    </x:row>
    <x:row r="242">
      <x:c r="A242" t="n">
        <x:v>235</x:v>
      </x:c>
      <x:c r="B242" s="14" t="str">
        <x:v>Fri Dec 01 2045 00:00:00 GMT+0700 (Indochina Time)</x:v>
      </x:c>
      <x:c r="C242" s="15" t="n">
        <x:f>IF($A242&gt;Inputs!$B$7,"",IF($A242=1,Inputs!$B$5,O241))</x:f>
        <x:v>52631578.94737545</x:v>
      </x:c>
      <x:c r="D242" s="16" t="n">
        <x:f>IF($A242&gt;Inputs!$B$7,"",LOOKUP(2,1/(('Rate Schedule'!$A$5:$A$20&lt;&gt;"")*('Rate Schedule'!$A$5:$A$20&lt;=$A242)),'Rate Schedule'!$B$5:$B$20))</x:f>
        <x:v>0.115</x:v>
      </x:c>
      <x:c r="E242" s="16" t="n">
        <x:f>IF($A242&gt;Inputs!$B$7,"",D242/12)</x:f>
        <x:v>0.009583333333333334</x:v>
      </x:c>
      <x:c r="F242" s="15" t="n">
        <x:f>IF($A242&gt;Inputs!$B$7,"",IF($A242&lt;=Inputs!$B$8,0,MIN(C242,Inputs!$B$5/MAX(1,Inputs!$B$7-Inputs!$B$8))))</x:f>
        <x:v>8771929.824561404</x:v>
      </x:c>
      <x:c r="G242" s="15" t="n">
        <x:f>IF($A242&gt;Inputs!$B$7,"",IF($A242&gt;=Inputs!$B$14,MIN(MAX(C242-F242,0),Inputs!$B$13),0))</x:f>
        <x:v>0</x:v>
      </x:c>
      <x:c r="H242" s="15" t="n">
        <x:f>IF($A242&gt;Inputs!$B$7,"",F242+G242)</x:f>
        <x:v>8771929.824561404</x:v>
      </x:c>
      <x:c r="I242" s="15" t="n">
        <x:f>IF($A242&gt;Inputs!$B$7,"",C242*E242)</x:f>
        <x:v>504385.9649123481</x:v>
      </x:c>
      <x:c r="J242" s="15" t="n">
        <x:f>IF($A242&gt;Inputs!$B$7,"",H242+I242)</x:f>
        <x:v>9276315.789473752</x:v>
      </x:c>
      <x:c r="K242" s="15" t="n">
        <x:f>IF($A242&gt;Inputs!$B$7,"",Inputs!$B$10)</x:f>
        <x:v>5000000</x:v>
      </x:c>
      <x:c r="L242" s="15" t="n">
        <x:f>IF($A242&gt;Inputs!$B$7,"",Inputs!$B$11)</x:f>
        <x:v>25000000</x:v>
      </x:c>
      <x:c r="M242" s="16" t="n">
        <x:f>IF(OR($A242&gt;Inputs!$B$7,Inputs!$B$9&lt;=0),"",(J242+K242)/Inputs!$B$9)</x:f>
        <x:v>0.2379385964912292</x:v>
      </x:c>
      <x:c r="N242" s="15" t="n">
        <x:f>IF(OR($A242&gt;Inputs!$B$7,Inputs!$B$9&lt;=0),"",Inputs!$B$9-L242-K242-J242)</x:f>
        <x:v>20723684.21052625</x:v>
      </x:c>
      <x:c r="O242" s="15" t="n">
        <x:f>IF($A242&gt;Inputs!$B$7,"",MAX(0,C242-H242))</x:f>
        <x:v>43859649.122814044</x:v>
      </x:c>
      <x:c r="P242" t="str">
        <x:f>IF($A242&gt;Inputs!$B$7,"",IF($A242&lt;=Inputs!$B$8,"Ân hạn gốc",IF(O242=0,"Tất toán",LOOKUP(2,1/(('Rate Schedule'!$A$5:$A$20&lt;&gt;"")*('Rate Schedule'!$A$5:$A$20&lt;=$A242)),'Rate Schedule'!$C$5:$C$20))))</x:f>
        <x:v>Kịch bản tăng</x:v>
      </x:c>
    </x:row>
    <x:row r="243">
      <x:c r="A243" t="n">
        <x:v>236</x:v>
      </x:c>
      <x:c r="B243" s="14" t="str">
        <x:v>Mon Jan 01 2046 00:00:00 GMT+0700 (Indochina Time)</x:v>
      </x:c>
      <x:c r="C243" s="15" t="n">
        <x:f>IF($A243&gt;Inputs!$B$7,"",IF($A243=1,Inputs!$B$5,O242))</x:f>
        <x:v>43859649.122814044</x:v>
      </x:c>
      <x:c r="D243" s="16" t="n">
        <x:f>IF($A243&gt;Inputs!$B$7,"",LOOKUP(2,1/(('Rate Schedule'!$A$5:$A$20&lt;&gt;"")*('Rate Schedule'!$A$5:$A$20&lt;=$A243)),'Rate Schedule'!$B$5:$B$20))</x:f>
        <x:v>0.115</x:v>
      </x:c>
      <x:c r="E243" s="16" t="n">
        <x:f>IF($A243&gt;Inputs!$B$7,"",D243/12)</x:f>
        <x:v>0.009583333333333334</x:v>
      </x:c>
      <x:c r="F243" s="15" t="n">
        <x:f>IF($A243&gt;Inputs!$B$7,"",IF($A243&lt;=Inputs!$B$8,0,MIN(C243,Inputs!$B$5/MAX(1,Inputs!$B$7-Inputs!$B$8))))</x:f>
        <x:v>8771929.824561404</x:v>
      </x:c>
      <x:c r="G243" s="15" t="n">
        <x:f>IF($A243&gt;Inputs!$B$7,"",IF($A243&gt;=Inputs!$B$14,MIN(MAX(C243-F243,0),Inputs!$B$13),0))</x:f>
        <x:v>0</x:v>
      </x:c>
      <x:c r="H243" s="15" t="n">
        <x:f>IF($A243&gt;Inputs!$B$7,"",F243+G243)</x:f>
        <x:v>8771929.824561404</x:v>
      </x:c>
      <x:c r="I243" s="15" t="n">
        <x:f>IF($A243&gt;Inputs!$B$7,"",C243*E243)</x:f>
        <x:v>420321.63742696797</x:v>
      </x:c>
      <x:c r="J243" s="15" t="n">
        <x:f>IF($A243&gt;Inputs!$B$7,"",H243+I243)</x:f>
        <x:v>9192251.461988373</x:v>
      </x:c>
      <x:c r="K243" s="15" t="n">
        <x:f>IF($A243&gt;Inputs!$B$7,"",Inputs!$B$10)</x:f>
        <x:v>5000000</x:v>
      </x:c>
      <x:c r="L243" s="15" t="n">
        <x:f>IF($A243&gt;Inputs!$B$7,"",Inputs!$B$11)</x:f>
        <x:v>25000000</x:v>
      </x:c>
      <x:c r="M243" s="16" t="n">
        <x:f>IF(OR($A243&gt;Inputs!$B$7,Inputs!$B$9&lt;=0),"",(J243+K243)/Inputs!$B$9)</x:f>
        <x:v>0.23653752436647288</x:v>
      </x:c>
      <x:c r="N243" s="15" t="n">
        <x:f>IF(OR($A243&gt;Inputs!$B$7,Inputs!$B$9&lt;=0),"",Inputs!$B$9-L243-K243-J243)</x:f>
        <x:v>20807748.538011625</x:v>
      </x:c>
      <x:c r="O243" s="15" t="n">
        <x:f>IF($A243&gt;Inputs!$B$7,"",MAX(0,C243-H243))</x:f>
        <x:v>35087719.29825264</x:v>
      </x:c>
      <x:c r="P243" t="str">
        <x:f>IF($A243&gt;Inputs!$B$7,"",IF($A243&lt;=Inputs!$B$8,"Ân hạn gốc",IF(O243=0,"Tất toán",LOOKUP(2,1/(('Rate Schedule'!$A$5:$A$20&lt;&gt;"")*('Rate Schedule'!$A$5:$A$20&lt;=$A243)),'Rate Schedule'!$C$5:$C$20))))</x:f>
        <x:v>Kịch bản tăng</x:v>
      </x:c>
    </x:row>
    <x:row r="244">
      <x:c r="A244" t="n">
        <x:v>237</x:v>
      </x:c>
      <x:c r="B244" s="14" t="str">
        <x:v>Thu Feb 01 2046 00:00:00 GMT+0700 (Indochina Time)</x:v>
      </x:c>
      <x:c r="C244" s="15" t="n">
        <x:f>IF($A244&gt;Inputs!$B$7,"",IF($A244=1,Inputs!$B$5,O243))</x:f>
        <x:v>35087719.29825264</x:v>
      </x:c>
      <x:c r="D244" s="16" t="n">
        <x:f>IF($A244&gt;Inputs!$B$7,"",LOOKUP(2,1/(('Rate Schedule'!$A$5:$A$20&lt;&gt;"")*('Rate Schedule'!$A$5:$A$20&lt;=$A244)),'Rate Schedule'!$B$5:$B$20))</x:f>
        <x:v>0.115</x:v>
      </x:c>
      <x:c r="E244" s="16" t="n">
        <x:f>IF($A244&gt;Inputs!$B$7,"",D244/12)</x:f>
        <x:v>0.009583333333333334</x:v>
      </x:c>
      <x:c r="F244" s="15" t="n">
        <x:f>IF($A244&gt;Inputs!$B$7,"",IF($A244&lt;=Inputs!$B$8,0,MIN(C244,Inputs!$B$5/MAX(1,Inputs!$B$7-Inputs!$B$8))))</x:f>
        <x:v>8771929.824561404</x:v>
      </x:c>
      <x:c r="G244" s="15" t="n">
        <x:f>IF($A244&gt;Inputs!$B$7,"",IF($A244&gt;=Inputs!$B$14,MIN(MAX(C244-F244,0),Inputs!$B$13),0))</x:f>
        <x:v>0</x:v>
      </x:c>
      <x:c r="H244" s="15" t="n">
        <x:f>IF($A244&gt;Inputs!$B$7,"",F244+G244)</x:f>
        <x:v>8771929.824561404</x:v>
      </x:c>
      <x:c r="I244" s="15" t="n">
        <x:f>IF($A244&gt;Inputs!$B$7,"",C244*E244)</x:f>
        <x:v>336257.30994158785</x:v>
      </x:c>
      <x:c r="J244" s="15" t="n">
        <x:f>IF($A244&gt;Inputs!$B$7,"",H244+I244)</x:f>
        <x:v>9108187.134502992</x:v>
      </x:c>
      <x:c r="K244" s="15" t="n">
        <x:f>IF($A244&gt;Inputs!$B$7,"",Inputs!$B$10)</x:f>
        <x:v>5000000</x:v>
      </x:c>
      <x:c r="L244" s="15" t="n">
        <x:f>IF($A244&gt;Inputs!$B$7,"",Inputs!$B$11)</x:f>
        <x:v>25000000</x:v>
      </x:c>
      <x:c r="M244" s="16" t="n">
        <x:f>IF(OR($A244&gt;Inputs!$B$7,Inputs!$B$9&lt;=0),"",(J244+K244)/Inputs!$B$9)</x:f>
        <x:v>0.23513645224171653</x:v>
      </x:c>
      <x:c r="N244" s="15" t="n">
        <x:f>IF(OR($A244&gt;Inputs!$B$7,Inputs!$B$9&lt;=0),"",Inputs!$B$9-L244-K244-J244)</x:f>
        <x:v>20891812.865497008</x:v>
      </x:c>
      <x:c r="O244" s="15" t="n">
        <x:f>IF($A244&gt;Inputs!$B$7,"",MAX(0,C244-H244))</x:f>
        <x:v>26315789.47369124</x:v>
      </x:c>
      <x:c r="P244" t="str">
        <x:f>IF($A244&gt;Inputs!$B$7,"",IF($A244&lt;=Inputs!$B$8,"Ân hạn gốc",IF(O244=0,"Tất toán",LOOKUP(2,1/(('Rate Schedule'!$A$5:$A$20&lt;&gt;"")*('Rate Schedule'!$A$5:$A$20&lt;=$A244)),'Rate Schedule'!$C$5:$C$20))))</x:f>
        <x:v>Kịch bản tăng</x:v>
      </x:c>
    </x:row>
    <x:row r="245">
      <x:c r="A245" t="n">
        <x:v>238</x:v>
      </x:c>
      <x:c r="B245" s="14" t="str">
        <x:v>Thu Mar 01 2046 00:00:00 GMT+0700 (Indochina Time)</x:v>
      </x:c>
      <x:c r="C245" s="15" t="n">
        <x:f>IF($A245&gt;Inputs!$B$7,"",IF($A245=1,Inputs!$B$5,O244))</x:f>
        <x:v>26315789.47369124</x:v>
      </x:c>
      <x:c r="D245" s="16" t="n">
        <x:f>IF($A245&gt;Inputs!$B$7,"",LOOKUP(2,1/(('Rate Schedule'!$A$5:$A$20&lt;&gt;"")*('Rate Schedule'!$A$5:$A$20&lt;=$A245)),'Rate Schedule'!$B$5:$B$20))</x:f>
        <x:v>0.115</x:v>
      </x:c>
      <x:c r="E245" s="16" t="n">
        <x:f>IF($A245&gt;Inputs!$B$7,"",D245/12)</x:f>
        <x:v>0.009583333333333334</x:v>
      </x:c>
      <x:c r="F245" s="15" t="n">
        <x:f>IF($A245&gt;Inputs!$B$7,"",IF($A245&lt;=Inputs!$B$8,0,MIN(C245,Inputs!$B$5/MAX(1,Inputs!$B$7-Inputs!$B$8))))</x:f>
        <x:v>8771929.824561404</x:v>
      </x:c>
      <x:c r="G245" s="15" t="n">
        <x:f>IF($A245&gt;Inputs!$B$7,"",IF($A245&gt;=Inputs!$B$14,MIN(MAX(C245-F245,0),Inputs!$B$13),0))</x:f>
        <x:v>0</x:v>
      </x:c>
      <x:c r="H245" s="15" t="n">
        <x:f>IF($A245&gt;Inputs!$B$7,"",F245+G245)</x:f>
        <x:v>8771929.824561404</x:v>
      </x:c>
      <x:c r="I245" s="15" t="n">
        <x:f>IF($A245&gt;Inputs!$B$7,"",C245*E245)</x:f>
        <x:v>252192.98245620774</x:v>
      </x:c>
      <x:c r="J245" s="15" t="n">
        <x:f>IF($A245&gt;Inputs!$B$7,"",H245+I245)</x:f>
        <x:v>9024122.807017611</x:v>
      </x:c>
      <x:c r="K245" s="15" t="n">
        <x:f>IF($A245&gt;Inputs!$B$7,"",Inputs!$B$10)</x:f>
        <x:v>5000000</x:v>
      </x:c>
      <x:c r="L245" s="15" t="n">
        <x:f>IF($A245&gt;Inputs!$B$7,"",Inputs!$B$11)</x:f>
        <x:v>25000000</x:v>
      </x:c>
      <x:c r="M245" s="16" t="n">
        <x:f>IF(OR($A245&gt;Inputs!$B$7,Inputs!$B$9&lt;=0),"",(J245+K245)/Inputs!$B$9)</x:f>
        <x:v>0.23373538011696018</x:v>
      </x:c>
      <x:c r="N245" s="15" t="n">
        <x:f>IF(OR($A245&gt;Inputs!$B$7,Inputs!$B$9&lt;=0),"",Inputs!$B$9-L245-K245-J245)</x:f>
        <x:v>20975877.19298239</x:v>
      </x:c>
      <x:c r="O245" s="15" t="n">
        <x:f>IF($A245&gt;Inputs!$B$7,"",MAX(0,C245-H245))</x:f>
        <x:v>17543859.649129838</x:v>
      </x:c>
      <x:c r="P245" t="str">
        <x:f>IF($A245&gt;Inputs!$B$7,"",IF($A245&lt;=Inputs!$B$8,"Ân hạn gốc",IF(O245=0,"Tất toán",LOOKUP(2,1/(('Rate Schedule'!$A$5:$A$20&lt;&gt;"")*('Rate Schedule'!$A$5:$A$20&lt;=$A245)),'Rate Schedule'!$C$5:$C$20))))</x:f>
        <x:v>Kịch bản tăng</x:v>
      </x:c>
    </x:row>
    <x:row r="246">
      <x:c r="A246" t="n">
        <x:v>239</x:v>
      </x:c>
      <x:c r="B246" s="14" t="str">
        <x:v>Sun Apr 01 2046 00:00:00 GMT+0700 (Indochina Time)</x:v>
      </x:c>
      <x:c r="C246" s="15" t="n">
        <x:f>IF($A246&gt;Inputs!$B$7,"",IF($A246=1,Inputs!$B$5,O245))</x:f>
        <x:v>17543859.649129838</x:v>
      </x:c>
      <x:c r="D246" s="16" t="n">
        <x:f>IF($A246&gt;Inputs!$B$7,"",LOOKUP(2,1/(('Rate Schedule'!$A$5:$A$20&lt;&gt;"")*('Rate Schedule'!$A$5:$A$20&lt;=$A246)),'Rate Schedule'!$B$5:$B$20))</x:f>
        <x:v>0.115</x:v>
      </x:c>
      <x:c r="E246" s="16" t="n">
        <x:f>IF($A246&gt;Inputs!$B$7,"",D246/12)</x:f>
        <x:v>0.009583333333333334</x:v>
      </x:c>
      <x:c r="F246" s="15" t="n">
        <x:f>IF($A246&gt;Inputs!$B$7,"",IF($A246&lt;=Inputs!$B$8,0,MIN(C246,Inputs!$B$5/MAX(1,Inputs!$B$7-Inputs!$B$8))))</x:f>
        <x:v>8771929.824561404</x:v>
      </x:c>
      <x:c r="G246" s="15" t="n">
        <x:f>IF($A246&gt;Inputs!$B$7,"",IF($A246&gt;=Inputs!$B$14,MIN(MAX(C246-F246,0),Inputs!$B$13),0))</x:f>
        <x:v>0</x:v>
      </x:c>
      <x:c r="H246" s="15" t="n">
        <x:f>IF($A246&gt;Inputs!$B$7,"",F246+G246)</x:f>
        <x:v>8771929.824561404</x:v>
      </x:c>
      <x:c r="I246" s="15" t="n">
        <x:f>IF($A246&gt;Inputs!$B$7,"",C246*E246)</x:f>
        <x:v>168128.65497082763</x:v>
      </x:c>
      <x:c r="J246" s="15" t="n">
        <x:f>IF($A246&gt;Inputs!$B$7,"",H246+I246)</x:f>
        <x:v>8940058.479532233</x:v>
      </x:c>
      <x:c r="K246" s="15" t="n">
        <x:f>IF($A246&gt;Inputs!$B$7,"",Inputs!$B$10)</x:f>
        <x:v>5000000</x:v>
      </x:c>
      <x:c r="L246" s="15" t="n">
        <x:f>IF($A246&gt;Inputs!$B$7,"",Inputs!$B$11)</x:f>
        <x:v>25000000</x:v>
      </x:c>
      <x:c r="M246" s="16" t="n">
        <x:f>IF(OR($A246&gt;Inputs!$B$7,Inputs!$B$9&lt;=0),"",(J246+K246)/Inputs!$B$9)</x:f>
        <x:v>0.23233430799220386</x:v>
      </x:c>
      <x:c r="N246" s="15" t="n">
        <x:f>IF(OR($A246&gt;Inputs!$B$7,Inputs!$B$9&lt;=0),"",Inputs!$B$9-L246-K246-J246)</x:f>
        <x:v>21059941.520467766</x:v>
      </x:c>
      <x:c r="O246" s="15" t="n">
        <x:f>IF($A246&gt;Inputs!$B$7,"",MAX(0,C246-H246))</x:f>
        <x:v>8771929.824568434</x:v>
      </x:c>
      <x:c r="P246" t="str">
        <x:f>IF($A246&gt;Inputs!$B$7,"",IF($A246&lt;=Inputs!$B$8,"Ân hạn gốc",IF(O246=0,"Tất toán",LOOKUP(2,1/(('Rate Schedule'!$A$5:$A$20&lt;&gt;"")*('Rate Schedule'!$A$5:$A$20&lt;=$A246)),'Rate Schedule'!$C$5:$C$20))))</x:f>
        <x:v>Kịch bản tăng</x:v>
      </x:c>
    </x:row>
    <x:row r="247">
      <x:c r="A247" t="n">
        <x:v>240</x:v>
      </x:c>
      <x:c r="B247" s="14" t="str">
        <x:v>Tue May 01 2046 00:00:00 GMT+0700 (Indochina Time)</x:v>
      </x:c>
      <x:c r="C247" s="15" t="n">
        <x:f>IF($A247&gt;Inputs!$B$7,"",IF($A247=1,Inputs!$B$5,O246))</x:f>
        <x:v>8771929.824568434</x:v>
      </x:c>
      <x:c r="D247" s="16" t="n">
        <x:f>IF($A247&gt;Inputs!$B$7,"",LOOKUP(2,1/(('Rate Schedule'!$A$5:$A$20&lt;&gt;"")*('Rate Schedule'!$A$5:$A$20&lt;=$A247)),'Rate Schedule'!$B$5:$B$20))</x:f>
        <x:v>0.115</x:v>
      </x:c>
      <x:c r="E247" s="16" t="n">
        <x:f>IF($A247&gt;Inputs!$B$7,"",D247/12)</x:f>
        <x:v>0.009583333333333334</x:v>
      </x:c>
      <x:c r="F247" s="15" t="n">
        <x:f>IF($A247&gt;Inputs!$B$7,"",IF($A247&lt;=Inputs!$B$8,0,MIN(C247,Inputs!$B$5/MAX(1,Inputs!$B$7-Inputs!$B$8))))</x:f>
        <x:v>8771929.824561404</x:v>
      </x:c>
      <x:c r="G247" s="15" t="n">
        <x:f>IF($A247&gt;Inputs!$B$7,"",IF($A247&gt;=Inputs!$B$14,MIN(MAX(C247-F247,0),Inputs!$B$13),0))</x:f>
        <x:v>0</x:v>
      </x:c>
      <x:c r="H247" s="15" t="n">
        <x:f>IF($A247&gt;Inputs!$B$7,"",F247+G247)</x:f>
        <x:v>8771929.824561404</x:v>
      </x:c>
      <x:c r="I247" s="15" t="n">
        <x:f>IF($A247&gt;Inputs!$B$7,"",C247*E247)</x:f>
        <x:v>84064.3274854475</x:v>
      </x:c>
      <x:c r="J247" s="15" t="n">
        <x:f>IF($A247&gt;Inputs!$B$7,"",H247+I247)</x:f>
        <x:v>8855994.152046852</x:v>
      </x:c>
      <x:c r="K247" s="15" t="n">
        <x:f>IF($A247&gt;Inputs!$B$7,"",Inputs!$B$10)</x:f>
        <x:v>5000000</x:v>
      </x:c>
      <x:c r="L247" s="15" t="n">
        <x:f>IF($A247&gt;Inputs!$B$7,"",Inputs!$B$11)</x:f>
        <x:v>25000000</x:v>
      </x:c>
      <x:c r="M247" s="16" t="n">
        <x:f>IF(OR($A247&gt;Inputs!$B$7,Inputs!$B$9&lt;=0),"",(J247+K247)/Inputs!$B$9)</x:f>
        <x:v>0.23093323586744752</x:v>
      </x:c>
      <x:c r="N247" s="15" t="n">
        <x:f>IF(OR($A247&gt;Inputs!$B$7,Inputs!$B$9&lt;=0),"",Inputs!$B$9-L247-K247-J247)</x:f>
        <x:v>21144005.84795315</x:v>
      </x:c>
      <x:c r="O247" s="15" t="n">
        <x:f>IF($A247&gt;Inputs!$B$7,"",MAX(0,C247-H247))</x:f>
        <x:v>0.000007029622793197632</x:v>
      </x:c>
      <x:c r="P247" t="str">
        <x:f>IF($A247&gt;Inputs!$B$7,"",IF($A247&lt;=Inputs!$B$8,"Ân hạn gốc",IF(O247=0,"Tất toán",LOOKUP(2,1/(('Rate Schedule'!$A$5:$A$20&lt;&gt;"")*('Rate Schedule'!$A$5:$A$20&lt;=$A247)),'Rate Schedule'!$C$5:$C$20))))</x:f>
        <x:v>Kịch bản tăng</x:v>
      </x:c>
    </x:row>
    <x:row r="248">
      <x:c r="A248" t="n">
        <x:v>241</x:v>
      </x:c>
      <x:c r="B248" s="14" t="str">
        <x:v>Fri Jun 01 2046 00:00:00 GMT+0700 (Indochina Time)</x:v>
      </x:c>
      <x:c r="C248" s="15" t="str">
        <x:f>IF($A248&gt;Inputs!$B$7,"",IF($A248=1,Inputs!$B$5,O247))</x:f>
      </x:c>
      <x:c r="D248" s="16" t="str">
        <x:f>IF($A248&gt;Inputs!$B$7,"",LOOKUP(2,1/(('Rate Schedule'!$A$5:$A$20&lt;&gt;"")*('Rate Schedule'!$A$5:$A$20&lt;=$A248)),'Rate Schedule'!$B$5:$B$20))</x:f>
      </x:c>
      <x:c r="E248" s="16" t="str">
        <x:f>IF($A248&gt;Inputs!$B$7,"",D248/12)</x:f>
      </x:c>
      <x:c r="F248" s="15" t="str">
        <x:f>IF($A248&gt;Inputs!$B$7,"",IF($A248&lt;=Inputs!$B$8,0,MIN(C248,Inputs!$B$5/MAX(1,Inputs!$B$7-Inputs!$B$8))))</x:f>
      </x:c>
      <x:c r="G248" s="15" t="str">
        <x:f>IF($A248&gt;Inputs!$B$7,"",IF($A248&gt;=Inputs!$B$14,MIN(MAX(C248-F248,0),Inputs!$B$13),0))</x:f>
      </x:c>
      <x:c r="H248" s="15" t="str">
        <x:f>IF($A248&gt;Inputs!$B$7,"",F248+G248)</x:f>
      </x:c>
      <x:c r="I248" s="15" t="str">
        <x:f>IF($A248&gt;Inputs!$B$7,"",C248*E248)</x:f>
      </x:c>
      <x:c r="J248" s="15" t="str">
        <x:f>IF($A248&gt;Inputs!$B$7,"",H248+I248)</x:f>
      </x:c>
      <x:c r="K248" s="15" t="str">
        <x:f>IF($A248&gt;Inputs!$B$7,"",Inputs!$B$10)</x:f>
      </x:c>
      <x:c r="L248" s="15" t="str">
        <x:f>IF($A248&gt;Inputs!$B$7,"",Inputs!$B$11)</x:f>
      </x:c>
      <x:c r="M248" s="16" t="str">
        <x:f>IF(OR($A248&gt;Inputs!$B$7,Inputs!$B$9&lt;=0),"",(J248+K248)/Inputs!$B$9)</x:f>
      </x:c>
      <x:c r="N248" s="15" t="str">
        <x:f>IF(OR($A248&gt;Inputs!$B$7,Inputs!$B$9&lt;=0),"",Inputs!$B$9-L248-K248-J248)</x:f>
      </x:c>
      <x:c r="O248" s="15" t="str">
        <x:f>IF($A248&gt;Inputs!$B$7,"",MAX(0,C248-H248))</x:f>
      </x:c>
      <x:c r="P248" t="str">
        <x:f>IF($A248&gt;Inputs!$B$7,"",IF($A248&lt;=Inputs!$B$8,"Ân hạn gốc",IF(O248=0,"Tất toán",LOOKUP(2,1/(('Rate Schedule'!$A$5:$A$20&lt;&gt;"")*('Rate Schedule'!$A$5:$A$20&lt;=$A248)),'Rate Schedule'!$C$5:$C$20))))</x:f>
      </x:c>
    </x:row>
    <x:row r="249">
      <x:c r="A249" t="n">
        <x:v>242</x:v>
      </x:c>
      <x:c r="B249" s="14" t="str">
        <x:v>Sun Jul 01 2046 00:00:00 GMT+0700 (Indochina Time)</x:v>
      </x:c>
      <x:c r="C249" s="15" t="str">
        <x:f>IF($A249&gt;Inputs!$B$7,"",IF($A249=1,Inputs!$B$5,O248))</x:f>
      </x:c>
      <x:c r="D249" s="16" t="str">
        <x:f>IF($A249&gt;Inputs!$B$7,"",LOOKUP(2,1/(('Rate Schedule'!$A$5:$A$20&lt;&gt;"")*('Rate Schedule'!$A$5:$A$20&lt;=$A249)),'Rate Schedule'!$B$5:$B$20))</x:f>
      </x:c>
      <x:c r="E249" s="16" t="str">
        <x:f>IF($A249&gt;Inputs!$B$7,"",D249/12)</x:f>
      </x:c>
      <x:c r="F249" s="15" t="str">
        <x:f>IF($A249&gt;Inputs!$B$7,"",IF($A249&lt;=Inputs!$B$8,0,MIN(C249,Inputs!$B$5/MAX(1,Inputs!$B$7-Inputs!$B$8))))</x:f>
      </x:c>
      <x:c r="G249" s="15" t="str">
        <x:f>IF($A249&gt;Inputs!$B$7,"",IF($A249&gt;=Inputs!$B$14,MIN(MAX(C249-F249,0),Inputs!$B$13),0))</x:f>
      </x:c>
      <x:c r="H249" s="15" t="str">
        <x:f>IF($A249&gt;Inputs!$B$7,"",F249+G249)</x:f>
      </x:c>
      <x:c r="I249" s="15" t="str">
        <x:f>IF($A249&gt;Inputs!$B$7,"",C249*E249)</x:f>
      </x:c>
      <x:c r="J249" s="15" t="str">
        <x:f>IF($A249&gt;Inputs!$B$7,"",H249+I249)</x:f>
      </x:c>
      <x:c r="K249" s="15" t="str">
        <x:f>IF($A249&gt;Inputs!$B$7,"",Inputs!$B$10)</x:f>
      </x:c>
      <x:c r="L249" s="15" t="str">
        <x:f>IF($A249&gt;Inputs!$B$7,"",Inputs!$B$11)</x:f>
      </x:c>
      <x:c r="M249" s="16" t="str">
        <x:f>IF(OR($A249&gt;Inputs!$B$7,Inputs!$B$9&lt;=0),"",(J249+K249)/Inputs!$B$9)</x:f>
      </x:c>
      <x:c r="N249" s="15" t="str">
        <x:f>IF(OR($A249&gt;Inputs!$B$7,Inputs!$B$9&lt;=0),"",Inputs!$B$9-L249-K249-J249)</x:f>
      </x:c>
      <x:c r="O249" s="15" t="str">
        <x:f>IF($A249&gt;Inputs!$B$7,"",MAX(0,C249-H249))</x:f>
      </x:c>
      <x:c r="P249" t="str">
        <x:f>IF($A249&gt;Inputs!$B$7,"",IF($A249&lt;=Inputs!$B$8,"Ân hạn gốc",IF(O249=0,"Tất toán",LOOKUP(2,1/(('Rate Schedule'!$A$5:$A$20&lt;&gt;"")*('Rate Schedule'!$A$5:$A$20&lt;=$A249)),'Rate Schedule'!$C$5:$C$20))))</x:f>
      </x:c>
    </x:row>
    <x:row r="250">
      <x:c r="A250" t="n">
        <x:v>243</x:v>
      </x:c>
      <x:c r="B250" s="14" t="str">
        <x:v>Wed Aug 01 2046 00:00:00 GMT+0700 (Indochina Time)</x:v>
      </x:c>
      <x:c r="C250" s="15" t="str">
        <x:f>IF($A250&gt;Inputs!$B$7,"",IF($A250=1,Inputs!$B$5,O249))</x:f>
      </x:c>
      <x:c r="D250" s="16" t="str">
        <x:f>IF($A250&gt;Inputs!$B$7,"",LOOKUP(2,1/(('Rate Schedule'!$A$5:$A$20&lt;&gt;"")*('Rate Schedule'!$A$5:$A$20&lt;=$A250)),'Rate Schedule'!$B$5:$B$20))</x:f>
      </x:c>
      <x:c r="E250" s="16" t="str">
        <x:f>IF($A250&gt;Inputs!$B$7,"",D250/12)</x:f>
      </x:c>
      <x:c r="F250" s="15" t="str">
        <x:f>IF($A250&gt;Inputs!$B$7,"",IF($A250&lt;=Inputs!$B$8,0,MIN(C250,Inputs!$B$5/MAX(1,Inputs!$B$7-Inputs!$B$8))))</x:f>
      </x:c>
      <x:c r="G250" s="15" t="str">
        <x:f>IF($A250&gt;Inputs!$B$7,"",IF($A250&gt;=Inputs!$B$14,MIN(MAX(C250-F250,0),Inputs!$B$13),0))</x:f>
      </x:c>
      <x:c r="H250" s="15" t="str">
        <x:f>IF($A250&gt;Inputs!$B$7,"",F250+G250)</x:f>
      </x:c>
      <x:c r="I250" s="15" t="str">
        <x:f>IF($A250&gt;Inputs!$B$7,"",C250*E250)</x:f>
      </x:c>
      <x:c r="J250" s="15" t="str">
        <x:f>IF($A250&gt;Inputs!$B$7,"",H250+I250)</x:f>
      </x:c>
      <x:c r="K250" s="15" t="str">
        <x:f>IF($A250&gt;Inputs!$B$7,"",Inputs!$B$10)</x:f>
      </x:c>
      <x:c r="L250" s="15" t="str">
        <x:f>IF($A250&gt;Inputs!$B$7,"",Inputs!$B$11)</x:f>
      </x:c>
      <x:c r="M250" s="16" t="str">
        <x:f>IF(OR($A250&gt;Inputs!$B$7,Inputs!$B$9&lt;=0),"",(J250+K250)/Inputs!$B$9)</x:f>
      </x:c>
      <x:c r="N250" s="15" t="str">
        <x:f>IF(OR($A250&gt;Inputs!$B$7,Inputs!$B$9&lt;=0),"",Inputs!$B$9-L250-K250-J250)</x:f>
      </x:c>
      <x:c r="O250" s="15" t="str">
        <x:f>IF($A250&gt;Inputs!$B$7,"",MAX(0,C250-H250))</x:f>
      </x:c>
      <x:c r="P250" t="str">
        <x:f>IF($A250&gt;Inputs!$B$7,"",IF($A250&lt;=Inputs!$B$8,"Ân hạn gốc",IF(O250=0,"Tất toán",LOOKUP(2,1/(('Rate Schedule'!$A$5:$A$20&lt;&gt;"")*('Rate Schedule'!$A$5:$A$20&lt;=$A250)),'Rate Schedule'!$C$5:$C$20))))</x:f>
      </x:c>
    </x:row>
    <x:row r="251">
      <x:c r="A251" t="n">
        <x:v>244</x:v>
      </x:c>
      <x:c r="B251" s="14" t="str">
        <x:v>Sat Sep 01 2046 00:00:00 GMT+0700 (Indochina Time)</x:v>
      </x:c>
      <x:c r="C251" s="15" t="str">
        <x:f>IF($A251&gt;Inputs!$B$7,"",IF($A251=1,Inputs!$B$5,O250))</x:f>
      </x:c>
      <x:c r="D251" s="16" t="str">
        <x:f>IF($A251&gt;Inputs!$B$7,"",LOOKUP(2,1/(('Rate Schedule'!$A$5:$A$20&lt;&gt;"")*('Rate Schedule'!$A$5:$A$20&lt;=$A251)),'Rate Schedule'!$B$5:$B$20))</x:f>
      </x:c>
      <x:c r="E251" s="16" t="str">
        <x:f>IF($A251&gt;Inputs!$B$7,"",D251/12)</x:f>
      </x:c>
      <x:c r="F251" s="15" t="str">
        <x:f>IF($A251&gt;Inputs!$B$7,"",IF($A251&lt;=Inputs!$B$8,0,MIN(C251,Inputs!$B$5/MAX(1,Inputs!$B$7-Inputs!$B$8))))</x:f>
      </x:c>
      <x:c r="G251" s="15" t="str">
        <x:f>IF($A251&gt;Inputs!$B$7,"",IF($A251&gt;=Inputs!$B$14,MIN(MAX(C251-F251,0),Inputs!$B$13),0))</x:f>
      </x:c>
      <x:c r="H251" s="15" t="str">
        <x:f>IF($A251&gt;Inputs!$B$7,"",F251+G251)</x:f>
      </x:c>
      <x:c r="I251" s="15" t="str">
        <x:f>IF($A251&gt;Inputs!$B$7,"",C251*E251)</x:f>
      </x:c>
      <x:c r="J251" s="15" t="str">
        <x:f>IF($A251&gt;Inputs!$B$7,"",H251+I251)</x:f>
      </x:c>
      <x:c r="K251" s="15" t="str">
        <x:f>IF($A251&gt;Inputs!$B$7,"",Inputs!$B$10)</x:f>
      </x:c>
      <x:c r="L251" s="15" t="str">
        <x:f>IF($A251&gt;Inputs!$B$7,"",Inputs!$B$11)</x:f>
      </x:c>
      <x:c r="M251" s="16" t="str">
        <x:f>IF(OR($A251&gt;Inputs!$B$7,Inputs!$B$9&lt;=0),"",(J251+K251)/Inputs!$B$9)</x:f>
      </x:c>
      <x:c r="N251" s="15" t="str">
        <x:f>IF(OR($A251&gt;Inputs!$B$7,Inputs!$B$9&lt;=0),"",Inputs!$B$9-L251-K251-J251)</x:f>
      </x:c>
      <x:c r="O251" s="15" t="str">
        <x:f>IF($A251&gt;Inputs!$B$7,"",MAX(0,C251-H251))</x:f>
      </x:c>
      <x:c r="P251" t="str">
        <x:f>IF($A251&gt;Inputs!$B$7,"",IF($A251&lt;=Inputs!$B$8,"Ân hạn gốc",IF(O251=0,"Tất toán",LOOKUP(2,1/(('Rate Schedule'!$A$5:$A$20&lt;&gt;"")*('Rate Schedule'!$A$5:$A$20&lt;=$A251)),'Rate Schedule'!$C$5:$C$20))))</x:f>
      </x:c>
    </x:row>
    <x:row r="252">
      <x:c r="A252" t="n">
        <x:v>245</x:v>
      </x:c>
      <x:c r="B252" s="14" t="str">
        <x:v>Mon Oct 01 2046 00:00:00 GMT+0700 (Indochina Time)</x:v>
      </x:c>
      <x:c r="C252" s="15" t="str">
        <x:f>IF($A252&gt;Inputs!$B$7,"",IF($A252=1,Inputs!$B$5,O251))</x:f>
      </x:c>
      <x:c r="D252" s="16" t="str">
        <x:f>IF($A252&gt;Inputs!$B$7,"",LOOKUP(2,1/(('Rate Schedule'!$A$5:$A$20&lt;&gt;"")*('Rate Schedule'!$A$5:$A$20&lt;=$A252)),'Rate Schedule'!$B$5:$B$20))</x:f>
      </x:c>
      <x:c r="E252" s="16" t="str">
        <x:f>IF($A252&gt;Inputs!$B$7,"",D252/12)</x:f>
      </x:c>
      <x:c r="F252" s="15" t="str">
        <x:f>IF($A252&gt;Inputs!$B$7,"",IF($A252&lt;=Inputs!$B$8,0,MIN(C252,Inputs!$B$5/MAX(1,Inputs!$B$7-Inputs!$B$8))))</x:f>
      </x:c>
      <x:c r="G252" s="15" t="str">
        <x:f>IF($A252&gt;Inputs!$B$7,"",IF($A252&gt;=Inputs!$B$14,MIN(MAX(C252-F252,0),Inputs!$B$13),0))</x:f>
      </x:c>
      <x:c r="H252" s="15" t="str">
        <x:f>IF($A252&gt;Inputs!$B$7,"",F252+G252)</x:f>
      </x:c>
      <x:c r="I252" s="15" t="str">
        <x:f>IF($A252&gt;Inputs!$B$7,"",C252*E252)</x:f>
      </x:c>
      <x:c r="J252" s="15" t="str">
        <x:f>IF($A252&gt;Inputs!$B$7,"",H252+I252)</x:f>
      </x:c>
      <x:c r="K252" s="15" t="str">
        <x:f>IF($A252&gt;Inputs!$B$7,"",Inputs!$B$10)</x:f>
      </x:c>
      <x:c r="L252" s="15" t="str">
        <x:f>IF($A252&gt;Inputs!$B$7,"",Inputs!$B$11)</x:f>
      </x:c>
      <x:c r="M252" s="16" t="str">
        <x:f>IF(OR($A252&gt;Inputs!$B$7,Inputs!$B$9&lt;=0),"",(J252+K252)/Inputs!$B$9)</x:f>
      </x:c>
      <x:c r="N252" s="15" t="str">
        <x:f>IF(OR($A252&gt;Inputs!$B$7,Inputs!$B$9&lt;=0),"",Inputs!$B$9-L252-K252-J252)</x:f>
      </x:c>
      <x:c r="O252" s="15" t="str">
        <x:f>IF($A252&gt;Inputs!$B$7,"",MAX(0,C252-H252))</x:f>
      </x:c>
      <x:c r="P252" t="str">
        <x:f>IF($A252&gt;Inputs!$B$7,"",IF($A252&lt;=Inputs!$B$8,"Ân hạn gốc",IF(O252=0,"Tất toán",LOOKUP(2,1/(('Rate Schedule'!$A$5:$A$20&lt;&gt;"")*('Rate Schedule'!$A$5:$A$20&lt;=$A252)),'Rate Schedule'!$C$5:$C$20))))</x:f>
      </x:c>
    </x:row>
    <x:row r="253">
      <x:c r="A253" t="n">
        <x:v>246</x:v>
      </x:c>
      <x:c r="B253" s="14" t="str">
        <x:v>Thu Nov 01 2046 00:00:00 GMT+0700 (Indochina Time)</x:v>
      </x:c>
      <x:c r="C253" s="15" t="str">
        <x:f>IF($A253&gt;Inputs!$B$7,"",IF($A253=1,Inputs!$B$5,O252))</x:f>
      </x:c>
      <x:c r="D253" s="16" t="str">
        <x:f>IF($A253&gt;Inputs!$B$7,"",LOOKUP(2,1/(('Rate Schedule'!$A$5:$A$20&lt;&gt;"")*('Rate Schedule'!$A$5:$A$20&lt;=$A253)),'Rate Schedule'!$B$5:$B$20))</x:f>
      </x:c>
      <x:c r="E253" s="16" t="str">
        <x:f>IF($A253&gt;Inputs!$B$7,"",D253/12)</x:f>
      </x:c>
      <x:c r="F253" s="15" t="str">
        <x:f>IF($A253&gt;Inputs!$B$7,"",IF($A253&lt;=Inputs!$B$8,0,MIN(C253,Inputs!$B$5/MAX(1,Inputs!$B$7-Inputs!$B$8))))</x:f>
      </x:c>
      <x:c r="G253" s="15" t="str">
        <x:f>IF($A253&gt;Inputs!$B$7,"",IF($A253&gt;=Inputs!$B$14,MIN(MAX(C253-F253,0),Inputs!$B$13),0))</x:f>
      </x:c>
      <x:c r="H253" s="15" t="str">
        <x:f>IF($A253&gt;Inputs!$B$7,"",F253+G253)</x:f>
      </x:c>
      <x:c r="I253" s="15" t="str">
        <x:f>IF($A253&gt;Inputs!$B$7,"",C253*E253)</x:f>
      </x:c>
      <x:c r="J253" s="15" t="str">
        <x:f>IF($A253&gt;Inputs!$B$7,"",H253+I253)</x:f>
      </x:c>
      <x:c r="K253" s="15" t="str">
        <x:f>IF($A253&gt;Inputs!$B$7,"",Inputs!$B$10)</x:f>
      </x:c>
      <x:c r="L253" s="15" t="str">
        <x:f>IF($A253&gt;Inputs!$B$7,"",Inputs!$B$11)</x:f>
      </x:c>
      <x:c r="M253" s="16" t="str">
        <x:f>IF(OR($A253&gt;Inputs!$B$7,Inputs!$B$9&lt;=0),"",(J253+K253)/Inputs!$B$9)</x:f>
      </x:c>
      <x:c r="N253" s="15" t="str">
        <x:f>IF(OR($A253&gt;Inputs!$B$7,Inputs!$B$9&lt;=0),"",Inputs!$B$9-L253-K253-J253)</x:f>
      </x:c>
      <x:c r="O253" s="15" t="str">
        <x:f>IF($A253&gt;Inputs!$B$7,"",MAX(0,C253-H253))</x:f>
      </x:c>
      <x:c r="P253" t="str">
        <x:f>IF($A253&gt;Inputs!$B$7,"",IF($A253&lt;=Inputs!$B$8,"Ân hạn gốc",IF(O253=0,"Tất toán",LOOKUP(2,1/(('Rate Schedule'!$A$5:$A$20&lt;&gt;"")*('Rate Schedule'!$A$5:$A$20&lt;=$A253)),'Rate Schedule'!$C$5:$C$20))))</x:f>
      </x:c>
    </x:row>
    <x:row r="254">
      <x:c r="A254" t="n">
        <x:v>247</x:v>
      </x:c>
      <x:c r="B254" s="14" t="str">
        <x:v>Sat Dec 01 2046 00:00:00 GMT+0700 (Indochina Time)</x:v>
      </x:c>
      <x:c r="C254" s="15" t="str">
        <x:f>IF($A254&gt;Inputs!$B$7,"",IF($A254=1,Inputs!$B$5,O253))</x:f>
      </x:c>
      <x:c r="D254" s="16" t="str">
        <x:f>IF($A254&gt;Inputs!$B$7,"",LOOKUP(2,1/(('Rate Schedule'!$A$5:$A$20&lt;&gt;"")*('Rate Schedule'!$A$5:$A$20&lt;=$A254)),'Rate Schedule'!$B$5:$B$20))</x:f>
      </x:c>
      <x:c r="E254" s="16" t="str">
        <x:f>IF($A254&gt;Inputs!$B$7,"",D254/12)</x:f>
      </x:c>
      <x:c r="F254" s="15" t="str">
        <x:f>IF($A254&gt;Inputs!$B$7,"",IF($A254&lt;=Inputs!$B$8,0,MIN(C254,Inputs!$B$5/MAX(1,Inputs!$B$7-Inputs!$B$8))))</x:f>
      </x:c>
      <x:c r="G254" s="15" t="str">
        <x:f>IF($A254&gt;Inputs!$B$7,"",IF($A254&gt;=Inputs!$B$14,MIN(MAX(C254-F254,0),Inputs!$B$13),0))</x:f>
      </x:c>
      <x:c r="H254" s="15" t="str">
        <x:f>IF($A254&gt;Inputs!$B$7,"",F254+G254)</x:f>
      </x:c>
      <x:c r="I254" s="15" t="str">
        <x:f>IF($A254&gt;Inputs!$B$7,"",C254*E254)</x:f>
      </x:c>
      <x:c r="J254" s="15" t="str">
        <x:f>IF($A254&gt;Inputs!$B$7,"",H254+I254)</x:f>
      </x:c>
      <x:c r="K254" s="15" t="str">
        <x:f>IF($A254&gt;Inputs!$B$7,"",Inputs!$B$10)</x:f>
      </x:c>
      <x:c r="L254" s="15" t="str">
        <x:f>IF($A254&gt;Inputs!$B$7,"",Inputs!$B$11)</x:f>
      </x:c>
      <x:c r="M254" s="16" t="str">
        <x:f>IF(OR($A254&gt;Inputs!$B$7,Inputs!$B$9&lt;=0),"",(J254+K254)/Inputs!$B$9)</x:f>
      </x:c>
      <x:c r="N254" s="15" t="str">
        <x:f>IF(OR($A254&gt;Inputs!$B$7,Inputs!$B$9&lt;=0),"",Inputs!$B$9-L254-K254-J254)</x:f>
      </x:c>
      <x:c r="O254" s="15" t="str">
        <x:f>IF($A254&gt;Inputs!$B$7,"",MAX(0,C254-H254))</x:f>
      </x:c>
      <x:c r="P254" t="str">
        <x:f>IF($A254&gt;Inputs!$B$7,"",IF($A254&lt;=Inputs!$B$8,"Ân hạn gốc",IF(O254=0,"Tất toán",LOOKUP(2,1/(('Rate Schedule'!$A$5:$A$20&lt;&gt;"")*('Rate Schedule'!$A$5:$A$20&lt;=$A254)),'Rate Schedule'!$C$5:$C$20))))</x:f>
      </x:c>
    </x:row>
    <x:row r="255">
      <x:c r="A255" t="n">
        <x:v>248</x:v>
      </x:c>
      <x:c r="B255" s="14" t="str">
        <x:v>Tue Jan 01 2047 00:00:00 GMT+0700 (Indochina Time)</x:v>
      </x:c>
      <x:c r="C255" s="15" t="str">
        <x:f>IF($A255&gt;Inputs!$B$7,"",IF($A255=1,Inputs!$B$5,O254))</x:f>
      </x:c>
      <x:c r="D255" s="16" t="str">
        <x:f>IF($A255&gt;Inputs!$B$7,"",LOOKUP(2,1/(('Rate Schedule'!$A$5:$A$20&lt;&gt;"")*('Rate Schedule'!$A$5:$A$20&lt;=$A255)),'Rate Schedule'!$B$5:$B$20))</x:f>
      </x:c>
      <x:c r="E255" s="16" t="str">
        <x:f>IF($A255&gt;Inputs!$B$7,"",D255/12)</x:f>
      </x:c>
      <x:c r="F255" s="15" t="str">
        <x:f>IF($A255&gt;Inputs!$B$7,"",IF($A255&lt;=Inputs!$B$8,0,MIN(C255,Inputs!$B$5/MAX(1,Inputs!$B$7-Inputs!$B$8))))</x:f>
      </x:c>
      <x:c r="G255" s="15" t="str">
        <x:f>IF($A255&gt;Inputs!$B$7,"",IF($A255&gt;=Inputs!$B$14,MIN(MAX(C255-F255,0),Inputs!$B$13),0))</x:f>
      </x:c>
      <x:c r="H255" s="15" t="str">
        <x:f>IF($A255&gt;Inputs!$B$7,"",F255+G255)</x:f>
      </x:c>
      <x:c r="I255" s="15" t="str">
        <x:f>IF($A255&gt;Inputs!$B$7,"",C255*E255)</x:f>
      </x:c>
      <x:c r="J255" s="15" t="str">
        <x:f>IF($A255&gt;Inputs!$B$7,"",H255+I255)</x:f>
      </x:c>
      <x:c r="K255" s="15" t="str">
        <x:f>IF($A255&gt;Inputs!$B$7,"",Inputs!$B$10)</x:f>
      </x:c>
      <x:c r="L255" s="15" t="str">
        <x:f>IF($A255&gt;Inputs!$B$7,"",Inputs!$B$11)</x:f>
      </x:c>
      <x:c r="M255" s="16" t="str">
        <x:f>IF(OR($A255&gt;Inputs!$B$7,Inputs!$B$9&lt;=0),"",(J255+K255)/Inputs!$B$9)</x:f>
      </x:c>
      <x:c r="N255" s="15" t="str">
        <x:f>IF(OR($A255&gt;Inputs!$B$7,Inputs!$B$9&lt;=0),"",Inputs!$B$9-L255-K255-J255)</x:f>
      </x:c>
      <x:c r="O255" s="15" t="str">
        <x:f>IF($A255&gt;Inputs!$B$7,"",MAX(0,C255-H255))</x:f>
      </x:c>
      <x:c r="P255" t="str">
        <x:f>IF($A255&gt;Inputs!$B$7,"",IF($A255&lt;=Inputs!$B$8,"Ân hạn gốc",IF(O255=0,"Tất toán",LOOKUP(2,1/(('Rate Schedule'!$A$5:$A$20&lt;&gt;"")*('Rate Schedule'!$A$5:$A$20&lt;=$A255)),'Rate Schedule'!$C$5:$C$20))))</x:f>
      </x:c>
    </x:row>
    <x:row r="256">
      <x:c r="A256" t="n">
        <x:v>249</x:v>
      </x:c>
      <x:c r="B256" s="14" t="str">
        <x:v>Fri Feb 01 2047 00:00:00 GMT+0700 (Indochina Time)</x:v>
      </x:c>
      <x:c r="C256" s="15" t="str">
        <x:f>IF($A256&gt;Inputs!$B$7,"",IF($A256=1,Inputs!$B$5,O255))</x:f>
      </x:c>
      <x:c r="D256" s="16" t="str">
        <x:f>IF($A256&gt;Inputs!$B$7,"",LOOKUP(2,1/(('Rate Schedule'!$A$5:$A$20&lt;&gt;"")*('Rate Schedule'!$A$5:$A$20&lt;=$A256)),'Rate Schedule'!$B$5:$B$20))</x:f>
      </x:c>
      <x:c r="E256" s="16" t="str">
        <x:f>IF($A256&gt;Inputs!$B$7,"",D256/12)</x:f>
      </x:c>
      <x:c r="F256" s="15" t="str">
        <x:f>IF($A256&gt;Inputs!$B$7,"",IF($A256&lt;=Inputs!$B$8,0,MIN(C256,Inputs!$B$5/MAX(1,Inputs!$B$7-Inputs!$B$8))))</x:f>
      </x:c>
      <x:c r="G256" s="15" t="str">
        <x:f>IF($A256&gt;Inputs!$B$7,"",IF($A256&gt;=Inputs!$B$14,MIN(MAX(C256-F256,0),Inputs!$B$13),0))</x:f>
      </x:c>
      <x:c r="H256" s="15" t="str">
        <x:f>IF($A256&gt;Inputs!$B$7,"",F256+G256)</x:f>
      </x:c>
      <x:c r="I256" s="15" t="str">
        <x:f>IF($A256&gt;Inputs!$B$7,"",C256*E256)</x:f>
      </x:c>
      <x:c r="J256" s="15" t="str">
        <x:f>IF($A256&gt;Inputs!$B$7,"",H256+I256)</x:f>
      </x:c>
      <x:c r="K256" s="15" t="str">
        <x:f>IF($A256&gt;Inputs!$B$7,"",Inputs!$B$10)</x:f>
      </x:c>
      <x:c r="L256" s="15" t="str">
        <x:f>IF($A256&gt;Inputs!$B$7,"",Inputs!$B$11)</x:f>
      </x:c>
      <x:c r="M256" s="16" t="str">
        <x:f>IF(OR($A256&gt;Inputs!$B$7,Inputs!$B$9&lt;=0),"",(J256+K256)/Inputs!$B$9)</x:f>
      </x:c>
      <x:c r="N256" s="15" t="str">
        <x:f>IF(OR($A256&gt;Inputs!$B$7,Inputs!$B$9&lt;=0),"",Inputs!$B$9-L256-K256-J256)</x:f>
      </x:c>
      <x:c r="O256" s="15" t="str">
        <x:f>IF($A256&gt;Inputs!$B$7,"",MAX(0,C256-H256))</x:f>
      </x:c>
      <x:c r="P256" t="str">
        <x:f>IF($A256&gt;Inputs!$B$7,"",IF($A256&lt;=Inputs!$B$8,"Ân hạn gốc",IF(O256=0,"Tất toán",LOOKUP(2,1/(('Rate Schedule'!$A$5:$A$20&lt;&gt;"")*('Rate Schedule'!$A$5:$A$20&lt;=$A256)),'Rate Schedule'!$C$5:$C$20))))</x:f>
      </x:c>
    </x:row>
    <x:row r="257">
      <x:c r="A257" t="n">
        <x:v>250</x:v>
      </x:c>
      <x:c r="B257" s="14" t="str">
        <x:v>Fri Mar 01 2047 00:00:00 GMT+0700 (Indochina Time)</x:v>
      </x:c>
      <x:c r="C257" s="15" t="str">
        <x:f>IF($A257&gt;Inputs!$B$7,"",IF($A257=1,Inputs!$B$5,O256))</x:f>
      </x:c>
      <x:c r="D257" s="16" t="str">
        <x:f>IF($A257&gt;Inputs!$B$7,"",LOOKUP(2,1/(('Rate Schedule'!$A$5:$A$20&lt;&gt;"")*('Rate Schedule'!$A$5:$A$20&lt;=$A257)),'Rate Schedule'!$B$5:$B$20))</x:f>
      </x:c>
      <x:c r="E257" s="16" t="str">
        <x:f>IF($A257&gt;Inputs!$B$7,"",D257/12)</x:f>
      </x:c>
      <x:c r="F257" s="15" t="str">
        <x:f>IF($A257&gt;Inputs!$B$7,"",IF($A257&lt;=Inputs!$B$8,0,MIN(C257,Inputs!$B$5/MAX(1,Inputs!$B$7-Inputs!$B$8))))</x:f>
      </x:c>
      <x:c r="G257" s="15" t="str">
        <x:f>IF($A257&gt;Inputs!$B$7,"",IF($A257&gt;=Inputs!$B$14,MIN(MAX(C257-F257,0),Inputs!$B$13),0))</x:f>
      </x:c>
      <x:c r="H257" s="15" t="str">
        <x:f>IF($A257&gt;Inputs!$B$7,"",F257+G257)</x:f>
      </x:c>
      <x:c r="I257" s="15" t="str">
        <x:f>IF($A257&gt;Inputs!$B$7,"",C257*E257)</x:f>
      </x:c>
      <x:c r="J257" s="15" t="str">
        <x:f>IF($A257&gt;Inputs!$B$7,"",H257+I257)</x:f>
      </x:c>
      <x:c r="K257" s="15" t="str">
        <x:f>IF($A257&gt;Inputs!$B$7,"",Inputs!$B$10)</x:f>
      </x:c>
      <x:c r="L257" s="15" t="str">
        <x:f>IF($A257&gt;Inputs!$B$7,"",Inputs!$B$11)</x:f>
      </x:c>
      <x:c r="M257" s="16" t="str">
        <x:f>IF(OR($A257&gt;Inputs!$B$7,Inputs!$B$9&lt;=0),"",(J257+K257)/Inputs!$B$9)</x:f>
      </x:c>
      <x:c r="N257" s="15" t="str">
        <x:f>IF(OR($A257&gt;Inputs!$B$7,Inputs!$B$9&lt;=0),"",Inputs!$B$9-L257-K257-J257)</x:f>
      </x:c>
      <x:c r="O257" s="15" t="str">
        <x:f>IF($A257&gt;Inputs!$B$7,"",MAX(0,C257-H257))</x:f>
      </x:c>
      <x:c r="P257" t="str">
        <x:f>IF($A257&gt;Inputs!$B$7,"",IF($A257&lt;=Inputs!$B$8,"Ân hạn gốc",IF(O257=0,"Tất toán",LOOKUP(2,1/(('Rate Schedule'!$A$5:$A$20&lt;&gt;"")*('Rate Schedule'!$A$5:$A$20&lt;=$A257)),'Rate Schedule'!$C$5:$C$20))))</x:f>
      </x:c>
    </x:row>
    <x:row r="258">
      <x:c r="A258" t="n">
        <x:v>251</x:v>
      </x:c>
      <x:c r="B258" s="14" t="str">
        <x:v>Mon Apr 01 2047 00:00:00 GMT+0700 (Indochina Time)</x:v>
      </x:c>
      <x:c r="C258" s="15" t="str">
        <x:f>IF($A258&gt;Inputs!$B$7,"",IF($A258=1,Inputs!$B$5,O257))</x:f>
      </x:c>
      <x:c r="D258" s="16" t="str">
        <x:f>IF($A258&gt;Inputs!$B$7,"",LOOKUP(2,1/(('Rate Schedule'!$A$5:$A$20&lt;&gt;"")*('Rate Schedule'!$A$5:$A$20&lt;=$A258)),'Rate Schedule'!$B$5:$B$20))</x:f>
      </x:c>
      <x:c r="E258" s="16" t="str">
        <x:f>IF($A258&gt;Inputs!$B$7,"",D258/12)</x:f>
      </x:c>
      <x:c r="F258" s="15" t="str">
        <x:f>IF($A258&gt;Inputs!$B$7,"",IF($A258&lt;=Inputs!$B$8,0,MIN(C258,Inputs!$B$5/MAX(1,Inputs!$B$7-Inputs!$B$8))))</x:f>
      </x:c>
      <x:c r="G258" s="15" t="str">
        <x:f>IF($A258&gt;Inputs!$B$7,"",IF($A258&gt;=Inputs!$B$14,MIN(MAX(C258-F258,0),Inputs!$B$13),0))</x:f>
      </x:c>
      <x:c r="H258" s="15" t="str">
        <x:f>IF($A258&gt;Inputs!$B$7,"",F258+G258)</x:f>
      </x:c>
      <x:c r="I258" s="15" t="str">
        <x:f>IF($A258&gt;Inputs!$B$7,"",C258*E258)</x:f>
      </x:c>
      <x:c r="J258" s="15" t="str">
        <x:f>IF($A258&gt;Inputs!$B$7,"",H258+I258)</x:f>
      </x:c>
      <x:c r="K258" s="15" t="str">
        <x:f>IF($A258&gt;Inputs!$B$7,"",Inputs!$B$10)</x:f>
      </x:c>
      <x:c r="L258" s="15" t="str">
        <x:f>IF($A258&gt;Inputs!$B$7,"",Inputs!$B$11)</x:f>
      </x:c>
      <x:c r="M258" s="16" t="str">
        <x:f>IF(OR($A258&gt;Inputs!$B$7,Inputs!$B$9&lt;=0),"",(J258+K258)/Inputs!$B$9)</x:f>
      </x:c>
      <x:c r="N258" s="15" t="str">
        <x:f>IF(OR($A258&gt;Inputs!$B$7,Inputs!$B$9&lt;=0),"",Inputs!$B$9-L258-K258-J258)</x:f>
      </x:c>
      <x:c r="O258" s="15" t="str">
        <x:f>IF($A258&gt;Inputs!$B$7,"",MAX(0,C258-H258))</x:f>
      </x:c>
      <x:c r="P258" t="str">
        <x:f>IF($A258&gt;Inputs!$B$7,"",IF($A258&lt;=Inputs!$B$8,"Ân hạn gốc",IF(O258=0,"Tất toán",LOOKUP(2,1/(('Rate Schedule'!$A$5:$A$20&lt;&gt;"")*('Rate Schedule'!$A$5:$A$20&lt;=$A258)),'Rate Schedule'!$C$5:$C$20))))</x:f>
      </x:c>
    </x:row>
    <x:row r="259">
      <x:c r="A259" t="n">
        <x:v>252</x:v>
      </x:c>
      <x:c r="B259" s="14" t="str">
        <x:v>Wed May 01 2047 00:00:00 GMT+0700 (Indochina Time)</x:v>
      </x:c>
      <x:c r="C259" s="15" t="str">
        <x:f>IF($A259&gt;Inputs!$B$7,"",IF($A259=1,Inputs!$B$5,O258))</x:f>
      </x:c>
      <x:c r="D259" s="16" t="str">
        <x:f>IF($A259&gt;Inputs!$B$7,"",LOOKUP(2,1/(('Rate Schedule'!$A$5:$A$20&lt;&gt;"")*('Rate Schedule'!$A$5:$A$20&lt;=$A259)),'Rate Schedule'!$B$5:$B$20))</x:f>
      </x:c>
      <x:c r="E259" s="16" t="str">
        <x:f>IF($A259&gt;Inputs!$B$7,"",D259/12)</x:f>
      </x:c>
      <x:c r="F259" s="15" t="str">
        <x:f>IF($A259&gt;Inputs!$B$7,"",IF($A259&lt;=Inputs!$B$8,0,MIN(C259,Inputs!$B$5/MAX(1,Inputs!$B$7-Inputs!$B$8))))</x:f>
      </x:c>
      <x:c r="G259" s="15" t="str">
        <x:f>IF($A259&gt;Inputs!$B$7,"",IF($A259&gt;=Inputs!$B$14,MIN(MAX(C259-F259,0),Inputs!$B$13),0))</x:f>
      </x:c>
      <x:c r="H259" s="15" t="str">
        <x:f>IF($A259&gt;Inputs!$B$7,"",F259+G259)</x:f>
      </x:c>
      <x:c r="I259" s="15" t="str">
        <x:f>IF($A259&gt;Inputs!$B$7,"",C259*E259)</x:f>
      </x:c>
      <x:c r="J259" s="15" t="str">
        <x:f>IF($A259&gt;Inputs!$B$7,"",H259+I259)</x:f>
      </x:c>
      <x:c r="K259" s="15" t="str">
        <x:f>IF($A259&gt;Inputs!$B$7,"",Inputs!$B$10)</x:f>
      </x:c>
      <x:c r="L259" s="15" t="str">
        <x:f>IF($A259&gt;Inputs!$B$7,"",Inputs!$B$11)</x:f>
      </x:c>
      <x:c r="M259" s="16" t="str">
        <x:f>IF(OR($A259&gt;Inputs!$B$7,Inputs!$B$9&lt;=0),"",(J259+K259)/Inputs!$B$9)</x:f>
      </x:c>
      <x:c r="N259" s="15" t="str">
        <x:f>IF(OR($A259&gt;Inputs!$B$7,Inputs!$B$9&lt;=0),"",Inputs!$B$9-L259-K259-J259)</x:f>
      </x:c>
      <x:c r="O259" s="15" t="str">
        <x:f>IF($A259&gt;Inputs!$B$7,"",MAX(0,C259-H259))</x:f>
      </x:c>
      <x:c r="P259" t="str">
        <x:f>IF($A259&gt;Inputs!$B$7,"",IF($A259&lt;=Inputs!$B$8,"Ân hạn gốc",IF(O259=0,"Tất toán",LOOKUP(2,1/(('Rate Schedule'!$A$5:$A$20&lt;&gt;"")*('Rate Schedule'!$A$5:$A$20&lt;=$A259)),'Rate Schedule'!$C$5:$C$20))))</x:f>
      </x:c>
    </x:row>
    <x:row r="260">
      <x:c r="A260" t="n">
        <x:v>253</x:v>
      </x:c>
      <x:c r="B260" s="14" t="str">
        <x:v>Sat Jun 01 2047 00:00:00 GMT+0700 (Indochina Time)</x:v>
      </x:c>
      <x:c r="C260" s="15" t="str">
        <x:f>IF($A260&gt;Inputs!$B$7,"",IF($A260=1,Inputs!$B$5,O259))</x:f>
      </x:c>
      <x:c r="D260" s="16" t="str">
        <x:f>IF($A260&gt;Inputs!$B$7,"",LOOKUP(2,1/(('Rate Schedule'!$A$5:$A$20&lt;&gt;"")*('Rate Schedule'!$A$5:$A$20&lt;=$A260)),'Rate Schedule'!$B$5:$B$20))</x:f>
      </x:c>
      <x:c r="E260" s="16" t="str">
        <x:f>IF($A260&gt;Inputs!$B$7,"",D260/12)</x:f>
      </x:c>
      <x:c r="F260" s="15" t="str">
        <x:f>IF($A260&gt;Inputs!$B$7,"",IF($A260&lt;=Inputs!$B$8,0,MIN(C260,Inputs!$B$5/MAX(1,Inputs!$B$7-Inputs!$B$8))))</x:f>
      </x:c>
      <x:c r="G260" s="15" t="str">
        <x:f>IF($A260&gt;Inputs!$B$7,"",IF($A260&gt;=Inputs!$B$14,MIN(MAX(C260-F260,0),Inputs!$B$13),0))</x:f>
      </x:c>
      <x:c r="H260" s="15" t="str">
        <x:f>IF($A260&gt;Inputs!$B$7,"",F260+G260)</x:f>
      </x:c>
      <x:c r="I260" s="15" t="str">
        <x:f>IF($A260&gt;Inputs!$B$7,"",C260*E260)</x:f>
      </x:c>
      <x:c r="J260" s="15" t="str">
        <x:f>IF($A260&gt;Inputs!$B$7,"",H260+I260)</x:f>
      </x:c>
      <x:c r="K260" s="15" t="str">
        <x:f>IF($A260&gt;Inputs!$B$7,"",Inputs!$B$10)</x:f>
      </x:c>
      <x:c r="L260" s="15" t="str">
        <x:f>IF($A260&gt;Inputs!$B$7,"",Inputs!$B$11)</x:f>
      </x:c>
      <x:c r="M260" s="16" t="str">
        <x:f>IF(OR($A260&gt;Inputs!$B$7,Inputs!$B$9&lt;=0),"",(J260+K260)/Inputs!$B$9)</x:f>
      </x:c>
      <x:c r="N260" s="15" t="str">
        <x:f>IF(OR($A260&gt;Inputs!$B$7,Inputs!$B$9&lt;=0),"",Inputs!$B$9-L260-K260-J260)</x:f>
      </x:c>
      <x:c r="O260" s="15" t="str">
        <x:f>IF($A260&gt;Inputs!$B$7,"",MAX(0,C260-H260))</x:f>
      </x:c>
      <x:c r="P260" t="str">
        <x:f>IF($A260&gt;Inputs!$B$7,"",IF($A260&lt;=Inputs!$B$8,"Ân hạn gốc",IF(O260=0,"Tất toán",LOOKUP(2,1/(('Rate Schedule'!$A$5:$A$20&lt;&gt;"")*('Rate Schedule'!$A$5:$A$20&lt;=$A260)),'Rate Schedule'!$C$5:$C$20))))</x:f>
      </x:c>
    </x:row>
    <x:row r="261">
      <x:c r="A261" t="n">
        <x:v>254</x:v>
      </x:c>
      <x:c r="B261" s="14" t="str">
        <x:v>Mon Jul 01 2047 00:00:00 GMT+0700 (Indochina Time)</x:v>
      </x:c>
      <x:c r="C261" s="15" t="str">
        <x:f>IF($A261&gt;Inputs!$B$7,"",IF($A261=1,Inputs!$B$5,O260))</x:f>
      </x:c>
      <x:c r="D261" s="16" t="str">
        <x:f>IF($A261&gt;Inputs!$B$7,"",LOOKUP(2,1/(('Rate Schedule'!$A$5:$A$20&lt;&gt;"")*('Rate Schedule'!$A$5:$A$20&lt;=$A261)),'Rate Schedule'!$B$5:$B$20))</x:f>
      </x:c>
      <x:c r="E261" s="16" t="str">
        <x:f>IF($A261&gt;Inputs!$B$7,"",D261/12)</x:f>
      </x:c>
      <x:c r="F261" s="15" t="str">
        <x:f>IF($A261&gt;Inputs!$B$7,"",IF($A261&lt;=Inputs!$B$8,0,MIN(C261,Inputs!$B$5/MAX(1,Inputs!$B$7-Inputs!$B$8))))</x:f>
      </x:c>
      <x:c r="G261" s="15" t="str">
        <x:f>IF($A261&gt;Inputs!$B$7,"",IF($A261&gt;=Inputs!$B$14,MIN(MAX(C261-F261,0),Inputs!$B$13),0))</x:f>
      </x:c>
      <x:c r="H261" s="15" t="str">
        <x:f>IF($A261&gt;Inputs!$B$7,"",F261+G261)</x:f>
      </x:c>
      <x:c r="I261" s="15" t="str">
        <x:f>IF($A261&gt;Inputs!$B$7,"",C261*E261)</x:f>
      </x:c>
      <x:c r="J261" s="15" t="str">
        <x:f>IF($A261&gt;Inputs!$B$7,"",H261+I261)</x:f>
      </x:c>
      <x:c r="K261" s="15" t="str">
        <x:f>IF($A261&gt;Inputs!$B$7,"",Inputs!$B$10)</x:f>
      </x:c>
      <x:c r="L261" s="15" t="str">
        <x:f>IF($A261&gt;Inputs!$B$7,"",Inputs!$B$11)</x:f>
      </x:c>
      <x:c r="M261" s="16" t="str">
        <x:f>IF(OR($A261&gt;Inputs!$B$7,Inputs!$B$9&lt;=0),"",(J261+K261)/Inputs!$B$9)</x:f>
      </x:c>
      <x:c r="N261" s="15" t="str">
        <x:f>IF(OR($A261&gt;Inputs!$B$7,Inputs!$B$9&lt;=0),"",Inputs!$B$9-L261-K261-J261)</x:f>
      </x:c>
      <x:c r="O261" s="15" t="str">
        <x:f>IF($A261&gt;Inputs!$B$7,"",MAX(0,C261-H261))</x:f>
      </x:c>
      <x:c r="P261" t="str">
        <x:f>IF($A261&gt;Inputs!$B$7,"",IF($A261&lt;=Inputs!$B$8,"Ân hạn gốc",IF(O261=0,"Tất toán",LOOKUP(2,1/(('Rate Schedule'!$A$5:$A$20&lt;&gt;"")*('Rate Schedule'!$A$5:$A$20&lt;=$A261)),'Rate Schedule'!$C$5:$C$20))))</x:f>
      </x:c>
    </x:row>
    <x:row r="262">
      <x:c r="A262" t="n">
        <x:v>255</x:v>
      </x:c>
      <x:c r="B262" s="14" t="str">
        <x:v>Thu Aug 01 2047 00:00:00 GMT+0700 (Indochina Time)</x:v>
      </x:c>
      <x:c r="C262" s="15" t="str">
        <x:f>IF($A262&gt;Inputs!$B$7,"",IF($A262=1,Inputs!$B$5,O261))</x:f>
      </x:c>
      <x:c r="D262" s="16" t="str">
        <x:f>IF($A262&gt;Inputs!$B$7,"",LOOKUP(2,1/(('Rate Schedule'!$A$5:$A$20&lt;&gt;"")*('Rate Schedule'!$A$5:$A$20&lt;=$A262)),'Rate Schedule'!$B$5:$B$20))</x:f>
      </x:c>
      <x:c r="E262" s="16" t="str">
        <x:f>IF($A262&gt;Inputs!$B$7,"",D262/12)</x:f>
      </x:c>
      <x:c r="F262" s="15" t="str">
        <x:f>IF($A262&gt;Inputs!$B$7,"",IF($A262&lt;=Inputs!$B$8,0,MIN(C262,Inputs!$B$5/MAX(1,Inputs!$B$7-Inputs!$B$8))))</x:f>
      </x:c>
      <x:c r="G262" s="15" t="str">
        <x:f>IF($A262&gt;Inputs!$B$7,"",IF($A262&gt;=Inputs!$B$14,MIN(MAX(C262-F262,0),Inputs!$B$13),0))</x:f>
      </x:c>
      <x:c r="H262" s="15" t="str">
        <x:f>IF($A262&gt;Inputs!$B$7,"",F262+G262)</x:f>
      </x:c>
      <x:c r="I262" s="15" t="str">
        <x:f>IF($A262&gt;Inputs!$B$7,"",C262*E262)</x:f>
      </x:c>
      <x:c r="J262" s="15" t="str">
        <x:f>IF($A262&gt;Inputs!$B$7,"",H262+I262)</x:f>
      </x:c>
      <x:c r="K262" s="15" t="str">
        <x:f>IF($A262&gt;Inputs!$B$7,"",Inputs!$B$10)</x:f>
      </x:c>
      <x:c r="L262" s="15" t="str">
        <x:f>IF($A262&gt;Inputs!$B$7,"",Inputs!$B$11)</x:f>
      </x:c>
      <x:c r="M262" s="16" t="str">
        <x:f>IF(OR($A262&gt;Inputs!$B$7,Inputs!$B$9&lt;=0),"",(J262+K262)/Inputs!$B$9)</x:f>
      </x:c>
      <x:c r="N262" s="15" t="str">
        <x:f>IF(OR($A262&gt;Inputs!$B$7,Inputs!$B$9&lt;=0),"",Inputs!$B$9-L262-K262-J262)</x:f>
      </x:c>
      <x:c r="O262" s="15" t="str">
        <x:f>IF($A262&gt;Inputs!$B$7,"",MAX(0,C262-H262))</x:f>
      </x:c>
      <x:c r="P262" t="str">
        <x:f>IF($A262&gt;Inputs!$B$7,"",IF($A262&lt;=Inputs!$B$8,"Ân hạn gốc",IF(O262=0,"Tất toán",LOOKUP(2,1/(('Rate Schedule'!$A$5:$A$20&lt;&gt;"")*('Rate Schedule'!$A$5:$A$20&lt;=$A262)),'Rate Schedule'!$C$5:$C$20))))</x:f>
      </x:c>
    </x:row>
    <x:row r="263">
      <x:c r="A263" t="n">
        <x:v>256</x:v>
      </x:c>
      <x:c r="B263" s="14" t="str">
        <x:v>Sun Sep 01 2047 00:00:00 GMT+0700 (Indochina Time)</x:v>
      </x:c>
      <x:c r="C263" s="15" t="str">
        <x:f>IF($A263&gt;Inputs!$B$7,"",IF($A263=1,Inputs!$B$5,O262))</x:f>
      </x:c>
      <x:c r="D263" s="16" t="str">
        <x:f>IF($A263&gt;Inputs!$B$7,"",LOOKUP(2,1/(('Rate Schedule'!$A$5:$A$20&lt;&gt;"")*('Rate Schedule'!$A$5:$A$20&lt;=$A263)),'Rate Schedule'!$B$5:$B$20))</x:f>
      </x:c>
      <x:c r="E263" s="16" t="str">
        <x:f>IF($A263&gt;Inputs!$B$7,"",D263/12)</x:f>
      </x:c>
      <x:c r="F263" s="15" t="str">
        <x:f>IF($A263&gt;Inputs!$B$7,"",IF($A263&lt;=Inputs!$B$8,0,MIN(C263,Inputs!$B$5/MAX(1,Inputs!$B$7-Inputs!$B$8))))</x:f>
      </x:c>
      <x:c r="G263" s="15" t="str">
        <x:f>IF($A263&gt;Inputs!$B$7,"",IF($A263&gt;=Inputs!$B$14,MIN(MAX(C263-F263,0),Inputs!$B$13),0))</x:f>
      </x:c>
      <x:c r="H263" s="15" t="str">
        <x:f>IF($A263&gt;Inputs!$B$7,"",F263+G263)</x:f>
      </x:c>
      <x:c r="I263" s="15" t="str">
        <x:f>IF($A263&gt;Inputs!$B$7,"",C263*E263)</x:f>
      </x:c>
      <x:c r="J263" s="15" t="str">
        <x:f>IF($A263&gt;Inputs!$B$7,"",H263+I263)</x:f>
      </x:c>
      <x:c r="K263" s="15" t="str">
        <x:f>IF($A263&gt;Inputs!$B$7,"",Inputs!$B$10)</x:f>
      </x:c>
      <x:c r="L263" s="15" t="str">
        <x:f>IF($A263&gt;Inputs!$B$7,"",Inputs!$B$11)</x:f>
      </x:c>
      <x:c r="M263" s="16" t="str">
        <x:f>IF(OR($A263&gt;Inputs!$B$7,Inputs!$B$9&lt;=0),"",(J263+K263)/Inputs!$B$9)</x:f>
      </x:c>
      <x:c r="N263" s="15" t="str">
        <x:f>IF(OR($A263&gt;Inputs!$B$7,Inputs!$B$9&lt;=0),"",Inputs!$B$9-L263-K263-J263)</x:f>
      </x:c>
      <x:c r="O263" s="15" t="str">
        <x:f>IF($A263&gt;Inputs!$B$7,"",MAX(0,C263-H263))</x:f>
      </x:c>
      <x:c r="P263" t="str">
        <x:f>IF($A263&gt;Inputs!$B$7,"",IF($A263&lt;=Inputs!$B$8,"Ân hạn gốc",IF(O263=0,"Tất toán",LOOKUP(2,1/(('Rate Schedule'!$A$5:$A$20&lt;&gt;"")*('Rate Schedule'!$A$5:$A$20&lt;=$A263)),'Rate Schedule'!$C$5:$C$20))))</x:f>
      </x:c>
    </x:row>
    <x:row r="264">
      <x:c r="A264" t="n">
        <x:v>257</x:v>
      </x:c>
      <x:c r="B264" s="14" t="str">
        <x:v>Tue Oct 01 2047 00:00:00 GMT+0700 (Indochina Time)</x:v>
      </x:c>
      <x:c r="C264" s="15" t="str">
        <x:f>IF($A264&gt;Inputs!$B$7,"",IF($A264=1,Inputs!$B$5,O263))</x:f>
      </x:c>
      <x:c r="D264" s="16" t="str">
        <x:f>IF($A264&gt;Inputs!$B$7,"",LOOKUP(2,1/(('Rate Schedule'!$A$5:$A$20&lt;&gt;"")*('Rate Schedule'!$A$5:$A$20&lt;=$A264)),'Rate Schedule'!$B$5:$B$20))</x:f>
      </x:c>
      <x:c r="E264" s="16" t="str">
        <x:f>IF($A264&gt;Inputs!$B$7,"",D264/12)</x:f>
      </x:c>
      <x:c r="F264" s="15" t="str">
        <x:f>IF($A264&gt;Inputs!$B$7,"",IF($A264&lt;=Inputs!$B$8,0,MIN(C264,Inputs!$B$5/MAX(1,Inputs!$B$7-Inputs!$B$8))))</x:f>
      </x:c>
      <x:c r="G264" s="15" t="str">
        <x:f>IF($A264&gt;Inputs!$B$7,"",IF($A264&gt;=Inputs!$B$14,MIN(MAX(C264-F264,0),Inputs!$B$13),0))</x:f>
      </x:c>
      <x:c r="H264" s="15" t="str">
        <x:f>IF($A264&gt;Inputs!$B$7,"",F264+G264)</x:f>
      </x:c>
      <x:c r="I264" s="15" t="str">
        <x:f>IF($A264&gt;Inputs!$B$7,"",C264*E264)</x:f>
      </x:c>
      <x:c r="J264" s="15" t="str">
        <x:f>IF($A264&gt;Inputs!$B$7,"",H264+I264)</x:f>
      </x:c>
      <x:c r="K264" s="15" t="str">
        <x:f>IF($A264&gt;Inputs!$B$7,"",Inputs!$B$10)</x:f>
      </x:c>
      <x:c r="L264" s="15" t="str">
        <x:f>IF($A264&gt;Inputs!$B$7,"",Inputs!$B$11)</x:f>
      </x:c>
      <x:c r="M264" s="16" t="str">
        <x:f>IF(OR($A264&gt;Inputs!$B$7,Inputs!$B$9&lt;=0),"",(J264+K264)/Inputs!$B$9)</x:f>
      </x:c>
      <x:c r="N264" s="15" t="str">
        <x:f>IF(OR($A264&gt;Inputs!$B$7,Inputs!$B$9&lt;=0),"",Inputs!$B$9-L264-K264-J264)</x:f>
      </x:c>
      <x:c r="O264" s="15" t="str">
        <x:f>IF($A264&gt;Inputs!$B$7,"",MAX(0,C264-H264))</x:f>
      </x:c>
      <x:c r="P264" t="str">
        <x:f>IF($A264&gt;Inputs!$B$7,"",IF($A264&lt;=Inputs!$B$8,"Ân hạn gốc",IF(O264=0,"Tất toán",LOOKUP(2,1/(('Rate Schedule'!$A$5:$A$20&lt;&gt;"")*('Rate Schedule'!$A$5:$A$20&lt;=$A264)),'Rate Schedule'!$C$5:$C$20))))</x:f>
      </x:c>
    </x:row>
    <x:row r="265">
      <x:c r="A265" t="n">
        <x:v>258</x:v>
      </x:c>
      <x:c r="B265" s="14" t="str">
        <x:v>Fri Nov 01 2047 00:00:00 GMT+0700 (Indochina Time)</x:v>
      </x:c>
      <x:c r="C265" s="15" t="str">
        <x:f>IF($A265&gt;Inputs!$B$7,"",IF($A265=1,Inputs!$B$5,O264))</x:f>
      </x:c>
      <x:c r="D265" s="16" t="str">
        <x:f>IF($A265&gt;Inputs!$B$7,"",LOOKUP(2,1/(('Rate Schedule'!$A$5:$A$20&lt;&gt;"")*('Rate Schedule'!$A$5:$A$20&lt;=$A265)),'Rate Schedule'!$B$5:$B$20))</x:f>
      </x:c>
      <x:c r="E265" s="16" t="str">
        <x:f>IF($A265&gt;Inputs!$B$7,"",D265/12)</x:f>
      </x:c>
      <x:c r="F265" s="15" t="str">
        <x:f>IF($A265&gt;Inputs!$B$7,"",IF($A265&lt;=Inputs!$B$8,0,MIN(C265,Inputs!$B$5/MAX(1,Inputs!$B$7-Inputs!$B$8))))</x:f>
      </x:c>
      <x:c r="G265" s="15" t="str">
        <x:f>IF($A265&gt;Inputs!$B$7,"",IF($A265&gt;=Inputs!$B$14,MIN(MAX(C265-F265,0),Inputs!$B$13),0))</x:f>
      </x:c>
      <x:c r="H265" s="15" t="str">
        <x:f>IF($A265&gt;Inputs!$B$7,"",F265+G265)</x:f>
      </x:c>
      <x:c r="I265" s="15" t="str">
        <x:f>IF($A265&gt;Inputs!$B$7,"",C265*E265)</x:f>
      </x:c>
      <x:c r="J265" s="15" t="str">
        <x:f>IF($A265&gt;Inputs!$B$7,"",H265+I265)</x:f>
      </x:c>
      <x:c r="K265" s="15" t="str">
        <x:f>IF($A265&gt;Inputs!$B$7,"",Inputs!$B$10)</x:f>
      </x:c>
      <x:c r="L265" s="15" t="str">
        <x:f>IF($A265&gt;Inputs!$B$7,"",Inputs!$B$11)</x:f>
      </x:c>
      <x:c r="M265" s="16" t="str">
        <x:f>IF(OR($A265&gt;Inputs!$B$7,Inputs!$B$9&lt;=0),"",(J265+K265)/Inputs!$B$9)</x:f>
      </x:c>
      <x:c r="N265" s="15" t="str">
        <x:f>IF(OR($A265&gt;Inputs!$B$7,Inputs!$B$9&lt;=0),"",Inputs!$B$9-L265-K265-J265)</x:f>
      </x:c>
      <x:c r="O265" s="15" t="str">
        <x:f>IF($A265&gt;Inputs!$B$7,"",MAX(0,C265-H265))</x:f>
      </x:c>
      <x:c r="P265" t="str">
        <x:f>IF($A265&gt;Inputs!$B$7,"",IF($A265&lt;=Inputs!$B$8,"Ân hạn gốc",IF(O265=0,"Tất toán",LOOKUP(2,1/(('Rate Schedule'!$A$5:$A$20&lt;&gt;"")*('Rate Schedule'!$A$5:$A$20&lt;=$A265)),'Rate Schedule'!$C$5:$C$20))))</x:f>
      </x:c>
    </x:row>
    <x:row r="266">
      <x:c r="A266" t="n">
        <x:v>259</x:v>
      </x:c>
      <x:c r="B266" s="14" t="str">
        <x:v>Sun Dec 01 2047 00:00:00 GMT+0700 (Indochina Time)</x:v>
      </x:c>
      <x:c r="C266" s="15" t="str">
        <x:f>IF($A266&gt;Inputs!$B$7,"",IF($A266=1,Inputs!$B$5,O265))</x:f>
      </x:c>
      <x:c r="D266" s="16" t="str">
        <x:f>IF($A266&gt;Inputs!$B$7,"",LOOKUP(2,1/(('Rate Schedule'!$A$5:$A$20&lt;&gt;"")*('Rate Schedule'!$A$5:$A$20&lt;=$A266)),'Rate Schedule'!$B$5:$B$20))</x:f>
      </x:c>
      <x:c r="E266" s="16" t="str">
        <x:f>IF($A266&gt;Inputs!$B$7,"",D266/12)</x:f>
      </x:c>
      <x:c r="F266" s="15" t="str">
        <x:f>IF($A266&gt;Inputs!$B$7,"",IF($A266&lt;=Inputs!$B$8,0,MIN(C266,Inputs!$B$5/MAX(1,Inputs!$B$7-Inputs!$B$8))))</x:f>
      </x:c>
      <x:c r="G266" s="15" t="str">
        <x:f>IF($A266&gt;Inputs!$B$7,"",IF($A266&gt;=Inputs!$B$14,MIN(MAX(C266-F266,0),Inputs!$B$13),0))</x:f>
      </x:c>
      <x:c r="H266" s="15" t="str">
        <x:f>IF($A266&gt;Inputs!$B$7,"",F266+G266)</x:f>
      </x:c>
      <x:c r="I266" s="15" t="str">
        <x:f>IF($A266&gt;Inputs!$B$7,"",C266*E266)</x:f>
      </x:c>
      <x:c r="J266" s="15" t="str">
        <x:f>IF($A266&gt;Inputs!$B$7,"",H266+I266)</x:f>
      </x:c>
      <x:c r="K266" s="15" t="str">
        <x:f>IF($A266&gt;Inputs!$B$7,"",Inputs!$B$10)</x:f>
      </x:c>
      <x:c r="L266" s="15" t="str">
        <x:f>IF($A266&gt;Inputs!$B$7,"",Inputs!$B$11)</x:f>
      </x:c>
      <x:c r="M266" s="16" t="str">
        <x:f>IF(OR($A266&gt;Inputs!$B$7,Inputs!$B$9&lt;=0),"",(J266+K266)/Inputs!$B$9)</x:f>
      </x:c>
      <x:c r="N266" s="15" t="str">
        <x:f>IF(OR($A266&gt;Inputs!$B$7,Inputs!$B$9&lt;=0),"",Inputs!$B$9-L266-K266-J266)</x:f>
      </x:c>
      <x:c r="O266" s="15" t="str">
        <x:f>IF($A266&gt;Inputs!$B$7,"",MAX(0,C266-H266))</x:f>
      </x:c>
      <x:c r="P266" t="str">
        <x:f>IF($A266&gt;Inputs!$B$7,"",IF($A266&lt;=Inputs!$B$8,"Ân hạn gốc",IF(O266=0,"Tất toán",LOOKUP(2,1/(('Rate Schedule'!$A$5:$A$20&lt;&gt;"")*('Rate Schedule'!$A$5:$A$20&lt;=$A266)),'Rate Schedule'!$C$5:$C$20))))</x:f>
      </x:c>
    </x:row>
    <x:row r="267">
      <x:c r="A267" t="n">
        <x:v>260</x:v>
      </x:c>
      <x:c r="B267" s="14" t="str">
        <x:v>Wed Jan 01 2048 00:00:00 GMT+0700 (Indochina Time)</x:v>
      </x:c>
      <x:c r="C267" s="15" t="str">
        <x:f>IF($A267&gt;Inputs!$B$7,"",IF($A267=1,Inputs!$B$5,O266))</x:f>
      </x:c>
      <x:c r="D267" s="16" t="str">
        <x:f>IF($A267&gt;Inputs!$B$7,"",LOOKUP(2,1/(('Rate Schedule'!$A$5:$A$20&lt;&gt;"")*('Rate Schedule'!$A$5:$A$20&lt;=$A267)),'Rate Schedule'!$B$5:$B$20))</x:f>
      </x:c>
      <x:c r="E267" s="16" t="str">
        <x:f>IF($A267&gt;Inputs!$B$7,"",D267/12)</x:f>
      </x:c>
      <x:c r="F267" s="15" t="str">
        <x:f>IF($A267&gt;Inputs!$B$7,"",IF($A267&lt;=Inputs!$B$8,0,MIN(C267,Inputs!$B$5/MAX(1,Inputs!$B$7-Inputs!$B$8))))</x:f>
      </x:c>
      <x:c r="G267" s="15" t="str">
        <x:f>IF($A267&gt;Inputs!$B$7,"",IF($A267&gt;=Inputs!$B$14,MIN(MAX(C267-F267,0),Inputs!$B$13),0))</x:f>
      </x:c>
      <x:c r="H267" s="15" t="str">
        <x:f>IF($A267&gt;Inputs!$B$7,"",F267+G267)</x:f>
      </x:c>
      <x:c r="I267" s="15" t="str">
        <x:f>IF($A267&gt;Inputs!$B$7,"",C267*E267)</x:f>
      </x:c>
      <x:c r="J267" s="15" t="str">
        <x:f>IF($A267&gt;Inputs!$B$7,"",H267+I267)</x:f>
      </x:c>
      <x:c r="K267" s="15" t="str">
        <x:f>IF($A267&gt;Inputs!$B$7,"",Inputs!$B$10)</x:f>
      </x:c>
      <x:c r="L267" s="15" t="str">
        <x:f>IF($A267&gt;Inputs!$B$7,"",Inputs!$B$11)</x:f>
      </x:c>
      <x:c r="M267" s="16" t="str">
        <x:f>IF(OR($A267&gt;Inputs!$B$7,Inputs!$B$9&lt;=0),"",(J267+K267)/Inputs!$B$9)</x:f>
      </x:c>
      <x:c r="N267" s="15" t="str">
        <x:f>IF(OR($A267&gt;Inputs!$B$7,Inputs!$B$9&lt;=0),"",Inputs!$B$9-L267-K267-J267)</x:f>
      </x:c>
      <x:c r="O267" s="15" t="str">
        <x:f>IF($A267&gt;Inputs!$B$7,"",MAX(0,C267-H267))</x:f>
      </x:c>
      <x:c r="P267" t="str">
        <x:f>IF($A267&gt;Inputs!$B$7,"",IF($A267&lt;=Inputs!$B$8,"Ân hạn gốc",IF(O267=0,"Tất toán",LOOKUP(2,1/(('Rate Schedule'!$A$5:$A$20&lt;&gt;"")*('Rate Schedule'!$A$5:$A$20&lt;=$A267)),'Rate Schedule'!$C$5:$C$20))))</x:f>
      </x:c>
    </x:row>
    <x:row r="268">
      <x:c r="A268" t="n">
        <x:v>261</x:v>
      </x:c>
      <x:c r="B268" s="14" t="str">
        <x:v>Sat Feb 01 2048 00:00:00 GMT+0700 (Indochina Time)</x:v>
      </x:c>
      <x:c r="C268" s="15" t="str">
        <x:f>IF($A268&gt;Inputs!$B$7,"",IF($A268=1,Inputs!$B$5,O267))</x:f>
      </x:c>
      <x:c r="D268" s="16" t="str">
        <x:f>IF($A268&gt;Inputs!$B$7,"",LOOKUP(2,1/(('Rate Schedule'!$A$5:$A$20&lt;&gt;"")*('Rate Schedule'!$A$5:$A$20&lt;=$A268)),'Rate Schedule'!$B$5:$B$20))</x:f>
      </x:c>
      <x:c r="E268" s="16" t="str">
        <x:f>IF($A268&gt;Inputs!$B$7,"",D268/12)</x:f>
      </x:c>
      <x:c r="F268" s="15" t="str">
        <x:f>IF($A268&gt;Inputs!$B$7,"",IF($A268&lt;=Inputs!$B$8,0,MIN(C268,Inputs!$B$5/MAX(1,Inputs!$B$7-Inputs!$B$8))))</x:f>
      </x:c>
      <x:c r="G268" s="15" t="str">
        <x:f>IF($A268&gt;Inputs!$B$7,"",IF($A268&gt;=Inputs!$B$14,MIN(MAX(C268-F268,0),Inputs!$B$13),0))</x:f>
      </x:c>
      <x:c r="H268" s="15" t="str">
        <x:f>IF($A268&gt;Inputs!$B$7,"",F268+G268)</x:f>
      </x:c>
      <x:c r="I268" s="15" t="str">
        <x:f>IF($A268&gt;Inputs!$B$7,"",C268*E268)</x:f>
      </x:c>
      <x:c r="J268" s="15" t="str">
        <x:f>IF($A268&gt;Inputs!$B$7,"",H268+I268)</x:f>
      </x:c>
      <x:c r="K268" s="15" t="str">
        <x:f>IF($A268&gt;Inputs!$B$7,"",Inputs!$B$10)</x:f>
      </x:c>
      <x:c r="L268" s="15" t="str">
        <x:f>IF($A268&gt;Inputs!$B$7,"",Inputs!$B$11)</x:f>
      </x:c>
      <x:c r="M268" s="16" t="str">
        <x:f>IF(OR($A268&gt;Inputs!$B$7,Inputs!$B$9&lt;=0),"",(J268+K268)/Inputs!$B$9)</x:f>
      </x:c>
      <x:c r="N268" s="15" t="str">
        <x:f>IF(OR($A268&gt;Inputs!$B$7,Inputs!$B$9&lt;=0),"",Inputs!$B$9-L268-K268-J268)</x:f>
      </x:c>
      <x:c r="O268" s="15" t="str">
        <x:f>IF($A268&gt;Inputs!$B$7,"",MAX(0,C268-H268))</x:f>
      </x:c>
      <x:c r="P268" t="str">
        <x:f>IF($A268&gt;Inputs!$B$7,"",IF($A268&lt;=Inputs!$B$8,"Ân hạn gốc",IF(O268=0,"Tất toán",LOOKUP(2,1/(('Rate Schedule'!$A$5:$A$20&lt;&gt;"")*('Rate Schedule'!$A$5:$A$20&lt;=$A268)),'Rate Schedule'!$C$5:$C$20))))</x:f>
      </x:c>
    </x:row>
    <x:row r="269">
      <x:c r="A269" t="n">
        <x:v>262</x:v>
      </x:c>
      <x:c r="B269" s="14" t="str">
        <x:v>Sun Mar 01 2048 00:00:00 GMT+0700 (Indochina Time)</x:v>
      </x:c>
      <x:c r="C269" s="15" t="str">
        <x:f>IF($A269&gt;Inputs!$B$7,"",IF($A269=1,Inputs!$B$5,O268))</x:f>
      </x:c>
      <x:c r="D269" s="16" t="str">
        <x:f>IF($A269&gt;Inputs!$B$7,"",LOOKUP(2,1/(('Rate Schedule'!$A$5:$A$20&lt;&gt;"")*('Rate Schedule'!$A$5:$A$20&lt;=$A269)),'Rate Schedule'!$B$5:$B$20))</x:f>
      </x:c>
      <x:c r="E269" s="16" t="str">
        <x:f>IF($A269&gt;Inputs!$B$7,"",D269/12)</x:f>
      </x:c>
      <x:c r="F269" s="15" t="str">
        <x:f>IF($A269&gt;Inputs!$B$7,"",IF($A269&lt;=Inputs!$B$8,0,MIN(C269,Inputs!$B$5/MAX(1,Inputs!$B$7-Inputs!$B$8))))</x:f>
      </x:c>
      <x:c r="G269" s="15" t="str">
        <x:f>IF($A269&gt;Inputs!$B$7,"",IF($A269&gt;=Inputs!$B$14,MIN(MAX(C269-F269,0),Inputs!$B$13),0))</x:f>
      </x:c>
      <x:c r="H269" s="15" t="str">
        <x:f>IF($A269&gt;Inputs!$B$7,"",F269+G269)</x:f>
      </x:c>
      <x:c r="I269" s="15" t="str">
        <x:f>IF($A269&gt;Inputs!$B$7,"",C269*E269)</x:f>
      </x:c>
      <x:c r="J269" s="15" t="str">
        <x:f>IF($A269&gt;Inputs!$B$7,"",H269+I269)</x:f>
      </x:c>
      <x:c r="K269" s="15" t="str">
        <x:f>IF($A269&gt;Inputs!$B$7,"",Inputs!$B$10)</x:f>
      </x:c>
      <x:c r="L269" s="15" t="str">
        <x:f>IF($A269&gt;Inputs!$B$7,"",Inputs!$B$11)</x:f>
      </x:c>
      <x:c r="M269" s="16" t="str">
        <x:f>IF(OR($A269&gt;Inputs!$B$7,Inputs!$B$9&lt;=0),"",(J269+K269)/Inputs!$B$9)</x:f>
      </x:c>
      <x:c r="N269" s="15" t="str">
        <x:f>IF(OR($A269&gt;Inputs!$B$7,Inputs!$B$9&lt;=0),"",Inputs!$B$9-L269-K269-J269)</x:f>
      </x:c>
      <x:c r="O269" s="15" t="str">
        <x:f>IF($A269&gt;Inputs!$B$7,"",MAX(0,C269-H269))</x:f>
      </x:c>
      <x:c r="P269" t="str">
        <x:f>IF($A269&gt;Inputs!$B$7,"",IF($A269&lt;=Inputs!$B$8,"Ân hạn gốc",IF(O269=0,"Tất toán",LOOKUP(2,1/(('Rate Schedule'!$A$5:$A$20&lt;&gt;"")*('Rate Schedule'!$A$5:$A$20&lt;=$A269)),'Rate Schedule'!$C$5:$C$20))))</x:f>
      </x:c>
    </x:row>
    <x:row r="270">
      <x:c r="A270" t="n">
        <x:v>263</x:v>
      </x:c>
      <x:c r="B270" s="14" t="str">
        <x:v>Wed Apr 01 2048 00:00:00 GMT+0700 (Indochina Time)</x:v>
      </x:c>
      <x:c r="C270" s="15" t="str">
        <x:f>IF($A270&gt;Inputs!$B$7,"",IF($A270=1,Inputs!$B$5,O269))</x:f>
      </x:c>
      <x:c r="D270" s="16" t="str">
        <x:f>IF($A270&gt;Inputs!$B$7,"",LOOKUP(2,1/(('Rate Schedule'!$A$5:$A$20&lt;&gt;"")*('Rate Schedule'!$A$5:$A$20&lt;=$A270)),'Rate Schedule'!$B$5:$B$20))</x:f>
      </x:c>
      <x:c r="E270" s="16" t="str">
        <x:f>IF($A270&gt;Inputs!$B$7,"",D270/12)</x:f>
      </x:c>
      <x:c r="F270" s="15" t="str">
        <x:f>IF($A270&gt;Inputs!$B$7,"",IF($A270&lt;=Inputs!$B$8,0,MIN(C270,Inputs!$B$5/MAX(1,Inputs!$B$7-Inputs!$B$8))))</x:f>
      </x:c>
      <x:c r="G270" s="15" t="str">
        <x:f>IF($A270&gt;Inputs!$B$7,"",IF($A270&gt;=Inputs!$B$14,MIN(MAX(C270-F270,0),Inputs!$B$13),0))</x:f>
      </x:c>
      <x:c r="H270" s="15" t="str">
        <x:f>IF($A270&gt;Inputs!$B$7,"",F270+G270)</x:f>
      </x:c>
      <x:c r="I270" s="15" t="str">
        <x:f>IF($A270&gt;Inputs!$B$7,"",C270*E270)</x:f>
      </x:c>
      <x:c r="J270" s="15" t="str">
        <x:f>IF($A270&gt;Inputs!$B$7,"",H270+I270)</x:f>
      </x:c>
      <x:c r="K270" s="15" t="str">
        <x:f>IF($A270&gt;Inputs!$B$7,"",Inputs!$B$10)</x:f>
      </x:c>
      <x:c r="L270" s="15" t="str">
        <x:f>IF($A270&gt;Inputs!$B$7,"",Inputs!$B$11)</x:f>
      </x:c>
      <x:c r="M270" s="16" t="str">
        <x:f>IF(OR($A270&gt;Inputs!$B$7,Inputs!$B$9&lt;=0),"",(J270+K270)/Inputs!$B$9)</x:f>
      </x:c>
      <x:c r="N270" s="15" t="str">
        <x:f>IF(OR($A270&gt;Inputs!$B$7,Inputs!$B$9&lt;=0),"",Inputs!$B$9-L270-K270-J270)</x:f>
      </x:c>
      <x:c r="O270" s="15" t="str">
        <x:f>IF($A270&gt;Inputs!$B$7,"",MAX(0,C270-H270))</x:f>
      </x:c>
      <x:c r="P270" t="str">
        <x:f>IF($A270&gt;Inputs!$B$7,"",IF($A270&lt;=Inputs!$B$8,"Ân hạn gốc",IF(O270=0,"Tất toán",LOOKUP(2,1/(('Rate Schedule'!$A$5:$A$20&lt;&gt;"")*('Rate Schedule'!$A$5:$A$20&lt;=$A270)),'Rate Schedule'!$C$5:$C$20))))</x:f>
      </x:c>
    </x:row>
    <x:row r="271">
      <x:c r="A271" t="n">
        <x:v>264</x:v>
      </x:c>
      <x:c r="B271" s="14" t="str">
        <x:v>Fri May 01 2048 00:00:00 GMT+0700 (Indochina Time)</x:v>
      </x:c>
      <x:c r="C271" s="15" t="str">
        <x:f>IF($A271&gt;Inputs!$B$7,"",IF($A271=1,Inputs!$B$5,O270))</x:f>
      </x:c>
      <x:c r="D271" s="16" t="str">
        <x:f>IF($A271&gt;Inputs!$B$7,"",LOOKUP(2,1/(('Rate Schedule'!$A$5:$A$20&lt;&gt;"")*('Rate Schedule'!$A$5:$A$20&lt;=$A271)),'Rate Schedule'!$B$5:$B$20))</x:f>
      </x:c>
      <x:c r="E271" s="16" t="str">
        <x:f>IF($A271&gt;Inputs!$B$7,"",D271/12)</x:f>
      </x:c>
      <x:c r="F271" s="15" t="str">
        <x:f>IF($A271&gt;Inputs!$B$7,"",IF($A271&lt;=Inputs!$B$8,0,MIN(C271,Inputs!$B$5/MAX(1,Inputs!$B$7-Inputs!$B$8))))</x:f>
      </x:c>
      <x:c r="G271" s="15" t="str">
        <x:f>IF($A271&gt;Inputs!$B$7,"",IF($A271&gt;=Inputs!$B$14,MIN(MAX(C271-F271,0),Inputs!$B$13),0))</x:f>
      </x:c>
      <x:c r="H271" s="15" t="str">
        <x:f>IF($A271&gt;Inputs!$B$7,"",F271+G271)</x:f>
      </x:c>
      <x:c r="I271" s="15" t="str">
        <x:f>IF($A271&gt;Inputs!$B$7,"",C271*E271)</x:f>
      </x:c>
      <x:c r="J271" s="15" t="str">
        <x:f>IF($A271&gt;Inputs!$B$7,"",H271+I271)</x:f>
      </x:c>
      <x:c r="K271" s="15" t="str">
        <x:f>IF($A271&gt;Inputs!$B$7,"",Inputs!$B$10)</x:f>
      </x:c>
      <x:c r="L271" s="15" t="str">
        <x:f>IF($A271&gt;Inputs!$B$7,"",Inputs!$B$11)</x:f>
      </x:c>
      <x:c r="M271" s="16" t="str">
        <x:f>IF(OR($A271&gt;Inputs!$B$7,Inputs!$B$9&lt;=0),"",(J271+K271)/Inputs!$B$9)</x:f>
      </x:c>
      <x:c r="N271" s="15" t="str">
        <x:f>IF(OR($A271&gt;Inputs!$B$7,Inputs!$B$9&lt;=0),"",Inputs!$B$9-L271-K271-J271)</x:f>
      </x:c>
      <x:c r="O271" s="15" t="str">
        <x:f>IF($A271&gt;Inputs!$B$7,"",MAX(0,C271-H271))</x:f>
      </x:c>
      <x:c r="P271" t="str">
        <x:f>IF($A271&gt;Inputs!$B$7,"",IF($A271&lt;=Inputs!$B$8,"Ân hạn gốc",IF(O271=0,"Tất toán",LOOKUP(2,1/(('Rate Schedule'!$A$5:$A$20&lt;&gt;"")*('Rate Schedule'!$A$5:$A$20&lt;=$A271)),'Rate Schedule'!$C$5:$C$20))))</x:f>
      </x:c>
    </x:row>
    <x:row r="272">
      <x:c r="A272" t="n">
        <x:v>265</x:v>
      </x:c>
      <x:c r="B272" s="14" t="str">
        <x:v>Mon Jun 01 2048 00:00:00 GMT+0700 (Indochina Time)</x:v>
      </x:c>
      <x:c r="C272" s="15" t="str">
        <x:f>IF($A272&gt;Inputs!$B$7,"",IF($A272=1,Inputs!$B$5,O271))</x:f>
      </x:c>
      <x:c r="D272" s="16" t="str">
        <x:f>IF($A272&gt;Inputs!$B$7,"",LOOKUP(2,1/(('Rate Schedule'!$A$5:$A$20&lt;&gt;"")*('Rate Schedule'!$A$5:$A$20&lt;=$A272)),'Rate Schedule'!$B$5:$B$20))</x:f>
      </x:c>
      <x:c r="E272" s="16" t="str">
        <x:f>IF($A272&gt;Inputs!$B$7,"",D272/12)</x:f>
      </x:c>
      <x:c r="F272" s="15" t="str">
        <x:f>IF($A272&gt;Inputs!$B$7,"",IF($A272&lt;=Inputs!$B$8,0,MIN(C272,Inputs!$B$5/MAX(1,Inputs!$B$7-Inputs!$B$8))))</x:f>
      </x:c>
      <x:c r="G272" s="15" t="str">
        <x:f>IF($A272&gt;Inputs!$B$7,"",IF($A272&gt;=Inputs!$B$14,MIN(MAX(C272-F272,0),Inputs!$B$13),0))</x:f>
      </x:c>
      <x:c r="H272" s="15" t="str">
        <x:f>IF($A272&gt;Inputs!$B$7,"",F272+G272)</x:f>
      </x:c>
      <x:c r="I272" s="15" t="str">
        <x:f>IF($A272&gt;Inputs!$B$7,"",C272*E272)</x:f>
      </x:c>
      <x:c r="J272" s="15" t="str">
        <x:f>IF($A272&gt;Inputs!$B$7,"",H272+I272)</x:f>
      </x:c>
      <x:c r="K272" s="15" t="str">
        <x:f>IF($A272&gt;Inputs!$B$7,"",Inputs!$B$10)</x:f>
      </x:c>
      <x:c r="L272" s="15" t="str">
        <x:f>IF($A272&gt;Inputs!$B$7,"",Inputs!$B$11)</x:f>
      </x:c>
      <x:c r="M272" s="16" t="str">
        <x:f>IF(OR($A272&gt;Inputs!$B$7,Inputs!$B$9&lt;=0),"",(J272+K272)/Inputs!$B$9)</x:f>
      </x:c>
      <x:c r="N272" s="15" t="str">
        <x:f>IF(OR($A272&gt;Inputs!$B$7,Inputs!$B$9&lt;=0),"",Inputs!$B$9-L272-K272-J272)</x:f>
      </x:c>
      <x:c r="O272" s="15" t="str">
        <x:f>IF($A272&gt;Inputs!$B$7,"",MAX(0,C272-H272))</x:f>
      </x:c>
      <x:c r="P272" t="str">
        <x:f>IF($A272&gt;Inputs!$B$7,"",IF($A272&lt;=Inputs!$B$8,"Ân hạn gốc",IF(O272=0,"Tất toán",LOOKUP(2,1/(('Rate Schedule'!$A$5:$A$20&lt;&gt;"")*('Rate Schedule'!$A$5:$A$20&lt;=$A272)),'Rate Schedule'!$C$5:$C$20))))</x:f>
      </x:c>
    </x:row>
    <x:row r="273">
      <x:c r="A273" t="n">
        <x:v>266</x:v>
      </x:c>
      <x:c r="B273" s="14" t="str">
        <x:v>Wed Jul 01 2048 00:00:00 GMT+0700 (Indochina Time)</x:v>
      </x:c>
      <x:c r="C273" s="15" t="str">
        <x:f>IF($A273&gt;Inputs!$B$7,"",IF($A273=1,Inputs!$B$5,O272))</x:f>
      </x:c>
      <x:c r="D273" s="16" t="str">
        <x:f>IF($A273&gt;Inputs!$B$7,"",LOOKUP(2,1/(('Rate Schedule'!$A$5:$A$20&lt;&gt;"")*('Rate Schedule'!$A$5:$A$20&lt;=$A273)),'Rate Schedule'!$B$5:$B$20))</x:f>
      </x:c>
      <x:c r="E273" s="16" t="str">
        <x:f>IF($A273&gt;Inputs!$B$7,"",D273/12)</x:f>
      </x:c>
      <x:c r="F273" s="15" t="str">
        <x:f>IF($A273&gt;Inputs!$B$7,"",IF($A273&lt;=Inputs!$B$8,0,MIN(C273,Inputs!$B$5/MAX(1,Inputs!$B$7-Inputs!$B$8))))</x:f>
      </x:c>
      <x:c r="G273" s="15" t="str">
        <x:f>IF($A273&gt;Inputs!$B$7,"",IF($A273&gt;=Inputs!$B$14,MIN(MAX(C273-F273,0),Inputs!$B$13),0))</x:f>
      </x:c>
      <x:c r="H273" s="15" t="str">
        <x:f>IF($A273&gt;Inputs!$B$7,"",F273+G273)</x:f>
      </x:c>
      <x:c r="I273" s="15" t="str">
        <x:f>IF($A273&gt;Inputs!$B$7,"",C273*E273)</x:f>
      </x:c>
      <x:c r="J273" s="15" t="str">
        <x:f>IF($A273&gt;Inputs!$B$7,"",H273+I273)</x:f>
      </x:c>
      <x:c r="K273" s="15" t="str">
        <x:f>IF($A273&gt;Inputs!$B$7,"",Inputs!$B$10)</x:f>
      </x:c>
      <x:c r="L273" s="15" t="str">
        <x:f>IF($A273&gt;Inputs!$B$7,"",Inputs!$B$11)</x:f>
      </x:c>
      <x:c r="M273" s="16" t="str">
        <x:f>IF(OR($A273&gt;Inputs!$B$7,Inputs!$B$9&lt;=0),"",(J273+K273)/Inputs!$B$9)</x:f>
      </x:c>
      <x:c r="N273" s="15" t="str">
        <x:f>IF(OR($A273&gt;Inputs!$B$7,Inputs!$B$9&lt;=0),"",Inputs!$B$9-L273-K273-J273)</x:f>
      </x:c>
      <x:c r="O273" s="15" t="str">
        <x:f>IF($A273&gt;Inputs!$B$7,"",MAX(0,C273-H273))</x:f>
      </x:c>
      <x:c r="P273" t="str">
        <x:f>IF($A273&gt;Inputs!$B$7,"",IF($A273&lt;=Inputs!$B$8,"Ân hạn gốc",IF(O273=0,"Tất toán",LOOKUP(2,1/(('Rate Schedule'!$A$5:$A$20&lt;&gt;"")*('Rate Schedule'!$A$5:$A$20&lt;=$A273)),'Rate Schedule'!$C$5:$C$20))))</x:f>
      </x:c>
    </x:row>
    <x:row r="274">
      <x:c r="A274" t="n">
        <x:v>267</x:v>
      </x:c>
      <x:c r="B274" s="14" t="str">
        <x:v>Sat Aug 01 2048 00:00:00 GMT+0700 (Indochina Time)</x:v>
      </x:c>
      <x:c r="C274" s="15" t="str">
        <x:f>IF($A274&gt;Inputs!$B$7,"",IF($A274=1,Inputs!$B$5,O273))</x:f>
      </x:c>
      <x:c r="D274" s="16" t="str">
        <x:f>IF($A274&gt;Inputs!$B$7,"",LOOKUP(2,1/(('Rate Schedule'!$A$5:$A$20&lt;&gt;"")*('Rate Schedule'!$A$5:$A$20&lt;=$A274)),'Rate Schedule'!$B$5:$B$20))</x:f>
      </x:c>
      <x:c r="E274" s="16" t="str">
        <x:f>IF($A274&gt;Inputs!$B$7,"",D274/12)</x:f>
      </x:c>
      <x:c r="F274" s="15" t="str">
        <x:f>IF($A274&gt;Inputs!$B$7,"",IF($A274&lt;=Inputs!$B$8,0,MIN(C274,Inputs!$B$5/MAX(1,Inputs!$B$7-Inputs!$B$8))))</x:f>
      </x:c>
      <x:c r="G274" s="15" t="str">
        <x:f>IF($A274&gt;Inputs!$B$7,"",IF($A274&gt;=Inputs!$B$14,MIN(MAX(C274-F274,0),Inputs!$B$13),0))</x:f>
      </x:c>
      <x:c r="H274" s="15" t="str">
        <x:f>IF($A274&gt;Inputs!$B$7,"",F274+G274)</x:f>
      </x:c>
      <x:c r="I274" s="15" t="str">
        <x:f>IF($A274&gt;Inputs!$B$7,"",C274*E274)</x:f>
      </x:c>
      <x:c r="J274" s="15" t="str">
        <x:f>IF($A274&gt;Inputs!$B$7,"",H274+I274)</x:f>
      </x:c>
      <x:c r="K274" s="15" t="str">
        <x:f>IF($A274&gt;Inputs!$B$7,"",Inputs!$B$10)</x:f>
      </x:c>
      <x:c r="L274" s="15" t="str">
        <x:f>IF($A274&gt;Inputs!$B$7,"",Inputs!$B$11)</x:f>
      </x:c>
      <x:c r="M274" s="16" t="str">
        <x:f>IF(OR($A274&gt;Inputs!$B$7,Inputs!$B$9&lt;=0),"",(J274+K274)/Inputs!$B$9)</x:f>
      </x:c>
      <x:c r="N274" s="15" t="str">
        <x:f>IF(OR($A274&gt;Inputs!$B$7,Inputs!$B$9&lt;=0),"",Inputs!$B$9-L274-K274-J274)</x:f>
      </x:c>
      <x:c r="O274" s="15" t="str">
        <x:f>IF($A274&gt;Inputs!$B$7,"",MAX(0,C274-H274))</x:f>
      </x:c>
      <x:c r="P274" t="str">
        <x:f>IF($A274&gt;Inputs!$B$7,"",IF($A274&lt;=Inputs!$B$8,"Ân hạn gốc",IF(O274=0,"Tất toán",LOOKUP(2,1/(('Rate Schedule'!$A$5:$A$20&lt;&gt;"")*('Rate Schedule'!$A$5:$A$20&lt;=$A274)),'Rate Schedule'!$C$5:$C$20))))</x:f>
      </x:c>
    </x:row>
    <x:row r="275">
      <x:c r="A275" t="n">
        <x:v>268</x:v>
      </x:c>
      <x:c r="B275" s="14" t="str">
        <x:v>Tue Sep 01 2048 00:00:00 GMT+0700 (Indochina Time)</x:v>
      </x:c>
      <x:c r="C275" s="15" t="str">
        <x:f>IF($A275&gt;Inputs!$B$7,"",IF($A275=1,Inputs!$B$5,O274))</x:f>
      </x:c>
      <x:c r="D275" s="16" t="str">
        <x:f>IF($A275&gt;Inputs!$B$7,"",LOOKUP(2,1/(('Rate Schedule'!$A$5:$A$20&lt;&gt;"")*('Rate Schedule'!$A$5:$A$20&lt;=$A275)),'Rate Schedule'!$B$5:$B$20))</x:f>
      </x:c>
      <x:c r="E275" s="16" t="str">
        <x:f>IF($A275&gt;Inputs!$B$7,"",D275/12)</x:f>
      </x:c>
      <x:c r="F275" s="15" t="str">
        <x:f>IF($A275&gt;Inputs!$B$7,"",IF($A275&lt;=Inputs!$B$8,0,MIN(C275,Inputs!$B$5/MAX(1,Inputs!$B$7-Inputs!$B$8))))</x:f>
      </x:c>
      <x:c r="G275" s="15" t="str">
        <x:f>IF($A275&gt;Inputs!$B$7,"",IF($A275&gt;=Inputs!$B$14,MIN(MAX(C275-F275,0),Inputs!$B$13),0))</x:f>
      </x:c>
      <x:c r="H275" s="15" t="str">
        <x:f>IF($A275&gt;Inputs!$B$7,"",F275+G275)</x:f>
      </x:c>
      <x:c r="I275" s="15" t="str">
        <x:f>IF($A275&gt;Inputs!$B$7,"",C275*E275)</x:f>
      </x:c>
      <x:c r="J275" s="15" t="str">
        <x:f>IF($A275&gt;Inputs!$B$7,"",H275+I275)</x:f>
      </x:c>
      <x:c r="K275" s="15" t="str">
        <x:f>IF($A275&gt;Inputs!$B$7,"",Inputs!$B$10)</x:f>
      </x:c>
      <x:c r="L275" s="15" t="str">
        <x:f>IF($A275&gt;Inputs!$B$7,"",Inputs!$B$11)</x:f>
      </x:c>
      <x:c r="M275" s="16" t="str">
        <x:f>IF(OR($A275&gt;Inputs!$B$7,Inputs!$B$9&lt;=0),"",(J275+K275)/Inputs!$B$9)</x:f>
      </x:c>
      <x:c r="N275" s="15" t="str">
        <x:f>IF(OR($A275&gt;Inputs!$B$7,Inputs!$B$9&lt;=0),"",Inputs!$B$9-L275-K275-J275)</x:f>
      </x:c>
      <x:c r="O275" s="15" t="str">
        <x:f>IF($A275&gt;Inputs!$B$7,"",MAX(0,C275-H275))</x:f>
      </x:c>
      <x:c r="P275" t="str">
        <x:f>IF($A275&gt;Inputs!$B$7,"",IF($A275&lt;=Inputs!$B$8,"Ân hạn gốc",IF(O275=0,"Tất toán",LOOKUP(2,1/(('Rate Schedule'!$A$5:$A$20&lt;&gt;"")*('Rate Schedule'!$A$5:$A$20&lt;=$A275)),'Rate Schedule'!$C$5:$C$20))))</x:f>
      </x:c>
    </x:row>
    <x:row r="276">
      <x:c r="A276" t="n">
        <x:v>269</x:v>
      </x:c>
      <x:c r="B276" s="14" t="str">
        <x:v>Thu Oct 01 2048 00:00:00 GMT+0700 (Indochina Time)</x:v>
      </x:c>
      <x:c r="C276" s="15" t="str">
        <x:f>IF($A276&gt;Inputs!$B$7,"",IF($A276=1,Inputs!$B$5,O275))</x:f>
      </x:c>
      <x:c r="D276" s="16" t="str">
        <x:f>IF($A276&gt;Inputs!$B$7,"",LOOKUP(2,1/(('Rate Schedule'!$A$5:$A$20&lt;&gt;"")*('Rate Schedule'!$A$5:$A$20&lt;=$A276)),'Rate Schedule'!$B$5:$B$20))</x:f>
      </x:c>
      <x:c r="E276" s="16" t="str">
        <x:f>IF($A276&gt;Inputs!$B$7,"",D276/12)</x:f>
      </x:c>
      <x:c r="F276" s="15" t="str">
        <x:f>IF($A276&gt;Inputs!$B$7,"",IF($A276&lt;=Inputs!$B$8,0,MIN(C276,Inputs!$B$5/MAX(1,Inputs!$B$7-Inputs!$B$8))))</x:f>
      </x:c>
      <x:c r="G276" s="15" t="str">
        <x:f>IF($A276&gt;Inputs!$B$7,"",IF($A276&gt;=Inputs!$B$14,MIN(MAX(C276-F276,0),Inputs!$B$13),0))</x:f>
      </x:c>
      <x:c r="H276" s="15" t="str">
        <x:f>IF($A276&gt;Inputs!$B$7,"",F276+G276)</x:f>
      </x:c>
      <x:c r="I276" s="15" t="str">
        <x:f>IF($A276&gt;Inputs!$B$7,"",C276*E276)</x:f>
      </x:c>
      <x:c r="J276" s="15" t="str">
        <x:f>IF($A276&gt;Inputs!$B$7,"",H276+I276)</x:f>
      </x:c>
      <x:c r="K276" s="15" t="str">
        <x:f>IF($A276&gt;Inputs!$B$7,"",Inputs!$B$10)</x:f>
      </x:c>
      <x:c r="L276" s="15" t="str">
        <x:f>IF($A276&gt;Inputs!$B$7,"",Inputs!$B$11)</x:f>
      </x:c>
      <x:c r="M276" s="16" t="str">
        <x:f>IF(OR($A276&gt;Inputs!$B$7,Inputs!$B$9&lt;=0),"",(J276+K276)/Inputs!$B$9)</x:f>
      </x:c>
      <x:c r="N276" s="15" t="str">
        <x:f>IF(OR($A276&gt;Inputs!$B$7,Inputs!$B$9&lt;=0),"",Inputs!$B$9-L276-K276-J276)</x:f>
      </x:c>
      <x:c r="O276" s="15" t="str">
        <x:f>IF($A276&gt;Inputs!$B$7,"",MAX(0,C276-H276))</x:f>
      </x:c>
      <x:c r="P276" t="str">
        <x:f>IF($A276&gt;Inputs!$B$7,"",IF($A276&lt;=Inputs!$B$8,"Ân hạn gốc",IF(O276=0,"Tất toán",LOOKUP(2,1/(('Rate Schedule'!$A$5:$A$20&lt;&gt;"")*('Rate Schedule'!$A$5:$A$20&lt;=$A276)),'Rate Schedule'!$C$5:$C$20))))</x:f>
      </x:c>
    </x:row>
    <x:row r="277">
      <x:c r="A277" t="n">
        <x:v>270</x:v>
      </x:c>
      <x:c r="B277" s="14" t="str">
        <x:v>Sun Nov 01 2048 00:00:00 GMT+0700 (Indochina Time)</x:v>
      </x:c>
      <x:c r="C277" s="15" t="str">
        <x:f>IF($A277&gt;Inputs!$B$7,"",IF($A277=1,Inputs!$B$5,O276))</x:f>
      </x:c>
      <x:c r="D277" s="16" t="str">
        <x:f>IF($A277&gt;Inputs!$B$7,"",LOOKUP(2,1/(('Rate Schedule'!$A$5:$A$20&lt;&gt;"")*('Rate Schedule'!$A$5:$A$20&lt;=$A277)),'Rate Schedule'!$B$5:$B$20))</x:f>
      </x:c>
      <x:c r="E277" s="16" t="str">
        <x:f>IF($A277&gt;Inputs!$B$7,"",D277/12)</x:f>
      </x:c>
      <x:c r="F277" s="15" t="str">
        <x:f>IF($A277&gt;Inputs!$B$7,"",IF($A277&lt;=Inputs!$B$8,0,MIN(C277,Inputs!$B$5/MAX(1,Inputs!$B$7-Inputs!$B$8))))</x:f>
      </x:c>
      <x:c r="G277" s="15" t="str">
        <x:f>IF($A277&gt;Inputs!$B$7,"",IF($A277&gt;=Inputs!$B$14,MIN(MAX(C277-F277,0),Inputs!$B$13),0))</x:f>
      </x:c>
      <x:c r="H277" s="15" t="str">
        <x:f>IF($A277&gt;Inputs!$B$7,"",F277+G277)</x:f>
      </x:c>
      <x:c r="I277" s="15" t="str">
        <x:f>IF($A277&gt;Inputs!$B$7,"",C277*E277)</x:f>
      </x:c>
      <x:c r="J277" s="15" t="str">
        <x:f>IF($A277&gt;Inputs!$B$7,"",H277+I277)</x:f>
      </x:c>
      <x:c r="K277" s="15" t="str">
        <x:f>IF($A277&gt;Inputs!$B$7,"",Inputs!$B$10)</x:f>
      </x:c>
      <x:c r="L277" s="15" t="str">
        <x:f>IF($A277&gt;Inputs!$B$7,"",Inputs!$B$11)</x:f>
      </x:c>
      <x:c r="M277" s="16" t="str">
        <x:f>IF(OR($A277&gt;Inputs!$B$7,Inputs!$B$9&lt;=0),"",(J277+K277)/Inputs!$B$9)</x:f>
      </x:c>
      <x:c r="N277" s="15" t="str">
        <x:f>IF(OR($A277&gt;Inputs!$B$7,Inputs!$B$9&lt;=0),"",Inputs!$B$9-L277-K277-J277)</x:f>
      </x:c>
      <x:c r="O277" s="15" t="str">
        <x:f>IF($A277&gt;Inputs!$B$7,"",MAX(0,C277-H277))</x:f>
      </x:c>
      <x:c r="P277" t="str">
        <x:f>IF($A277&gt;Inputs!$B$7,"",IF($A277&lt;=Inputs!$B$8,"Ân hạn gốc",IF(O277=0,"Tất toán",LOOKUP(2,1/(('Rate Schedule'!$A$5:$A$20&lt;&gt;"")*('Rate Schedule'!$A$5:$A$20&lt;=$A277)),'Rate Schedule'!$C$5:$C$20))))</x:f>
      </x:c>
    </x:row>
    <x:row r="278">
      <x:c r="A278" t="n">
        <x:v>271</x:v>
      </x:c>
      <x:c r="B278" s="14" t="str">
        <x:v>Tue Dec 01 2048 00:00:00 GMT+0700 (Indochina Time)</x:v>
      </x:c>
      <x:c r="C278" s="15" t="str">
        <x:f>IF($A278&gt;Inputs!$B$7,"",IF($A278=1,Inputs!$B$5,O277))</x:f>
      </x:c>
      <x:c r="D278" s="16" t="str">
        <x:f>IF($A278&gt;Inputs!$B$7,"",LOOKUP(2,1/(('Rate Schedule'!$A$5:$A$20&lt;&gt;"")*('Rate Schedule'!$A$5:$A$20&lt;=$A278)),'Rate Schedule'!$B$5:$B$20))</x:f>
      </x:c>
      <x:c r="E278" s="16" t="str">
        <x:f>IF($A278&gt;Inputs!$B$7,"",D278/12)</x:f>
      </x:c>
      <x:c r="F278" s="15" t="str">
        <x:f>IF($A278&gt;Inputs!$B$7,"",IF($A278&lt;=Inputs!$B$8,0,MIN(C278,Inputs!$B$5/MAX(1,Inputs!$B$7-Inputs!$B$8))))</x:f>
      </x:c>
      <x:c r="G278" s="15" t="str">
        <x:f>IF($A278&gt;Inputs!$B$7,"",IF($A278&gt;=Inputs!$B$14,MIN(MAX(C278-F278,0),Inputs!$B$13),0))</x:f>
      </x:c>
      <x:c r="H278" s="15" t="str">
        <x:f>IF($A278&gt;Inputs!$B$7,"",F278+G278)</x:f>
      </x:c>
      <x:c r="I278" s="15" t="str">
        <x:f>IF($A278&gt;Inputs!$B$7,"",C278*E278)</x:f>
      </x:c>
      <x:c r="J278" s="15" t="str">
        <x:f>IF($A278&gt;Inputs!$B$7,"",H278+I278)</x:f>
      </x:c>
      <x:c r="K278" s="15" t="str">
        <x:f>IF($A278&gt;Inputs!$B$7,"",Inputs!$B$10)</x:f>
      </x:c>
      <x:c r="L278" s="15" t="str">
        <x:f>IF($A278&gt;Inputs!$B$7,"",Inputs!$B$11)</x:f>
      </x:c>
      <x:c r="M278" s="16" t="str">
        <x:f>IF(OR($A278&gt;Inputs!$B$7,Inputs!$B$9&lt;=0),"",(J278+K278)/Inputs!$B$9)</x:f>
      </x:c>
      <x:c r="N278" s="15" t="str">
        <x:f>IF(OR($A278&gt;Inputs!$B$7,Inputs!$B$9&lt;=0),"",Inputs!$B$9-L278-K278-J278)</x:f>
      </x:c>
      <x:c r="O278" s="15" t="str">
        <x:f>IF($A278&gt;Inputs!$B$7,"",MAX(0,C278-H278))</x:f>
      </x:c>
      <x:c r="P278" t="str">
        <x:f>IF($A278&gt;Inputs!$B$7,"",IF($A278&lt;=Inputs!$B$8,"Ân hạn gốc",IF(O278=0,"Tất toán",LOOKUP(2,1/(('Rate Schedule'!$A$5:$A$20&lt;&gt;"")*('Rate Schedule'!$A$5:$A$20&lt;=$A278)),'Rate Schedule'!$C$5:$C$20))))</x:f>
      </x:c>
    </x:row>
    <x:row r="279">
      <x:c r="A279" t="n">
        <x:v>272</x:v>
      </x:c>
      <x:c r="B279" s="14" t="str">
        <x:v>Fri Jan 01 2049 00:00:00 GMT+0700 (Indochina Time)</x:v>
      </x:c>
      <x:c r="C279" s="15" t="str">
        <x:f>IF($A279&gt;Inputs!$B$7,"",IF($A279=1,Inputs!$B$5,O278))</x:f>
      </x:c>
      <x:c r="D279" s="16" t="str">
        <x:f>IF($A279&gt;Inputs!$B$7,"",LOOKUP(2,1/(('Rate Schedule'!$A$5:$A$20&lt;&gt;"")*('Rate Schedule'!$A$5:$A$20&lt;=$A279)),'Rate Schedule'!$B$5:$B$20))</x:f>
      </x:c>
      <x:c r="E279" s="16" t="str">
        <x:f>IF($A279&gt;Inputs!$B$7,"",D279/12)</x:f>
      </x:c>
      <x:c r="F279" s="15" t="str">
        <x:f>IF($A279&gt;Inputs!$B$7,"",IF($A279&lt;=Inputs!$B$8,0,MIN(C279,Inputs!$B$5/MAX(1,Inputs!$B$7-Inputs!$B$8))))</x:f>
      </x:c>
      <x:c r="G279" s="15" t="str">
        <x:f>IF($A279&gt;Inputs!$B$7,"",IF($A279&gt;=Inputs!$B$14,MIN(MAX(C279-F279,0),Inputs!$B$13),0))</x:f>
      </x:c>
      <x:c r="H279" s="15" t="str">
        <x:f>IF($A279&gt;Inputs!$B$7,"",F279+G279)</x:f>
      </x:c>
      <x:c r="I279" s="15" t="str">
        <x:f>IF($A279&gt;Inputs!$B$7,"",C279*E279)</x:f>
      </x:c>
      <x:c r="J279" s="15" t="str">
        <x:f>IF($A279&gt;Inputs!$B$7,"",H279+I279)</x:f>
      </x:c>
      <x:c r="K279" s="15" t="str">
        <x:f>IF($A279&gt;Inputs!$B$7,"",Inputs!$B$10)</x:f>
      </x:c>
      <x:c r="L279" s="15" t="str">
        <x:f>IF($A279&gt;Inputs!$B$7,"",Inputs!$B$11)</x:f>
      </x:c>
      <x:c r="M279" s="16" t="str">
        <x:f>IF(OR($A279&gt;Inputs!$B$7,Inputs!$B$9&lt;=0),"",(J279+K279)/Inputs!$B$9)</x:f>
      </x:c>
      <x:c r="N279" s="15" t="str">
        <x:f>IF(OR($A279&gt;Inputs!$B$7,Inputs!$B$9&lt;=0),"",Inputs!$B$9-L279-K279-J279)</x:f>
      </x:c>
      <x:c r="O279" s="15" t="str">
        <x:f>IF($A279&gt;Inputs!$B$7,"",MAX(0,C279-H279))</x:f>
      </x:c>
      <x:c r="P279" t="str">
        <x:f>IF($A279&gt;Inputs!$B$7,"",IF($A279&lt;=Inputs!$B$8,"Ân hạn gốc",IF(O279=0,"Tất toán",LOOKUP(2,1/(('Rate Schedule'!$A$5:$A$20&lt;&gt;"")*('Rate Schedule'!$A$5:$A$20&lt;=$A279)),'Rate Schedule'!$C$5:$C$20))))</x:f>
      </x:c>
    </x:row>
    <x:row r="280">
      <x:c r="A280" t="n">
        <x:v>273</x:v>
      </x:c>
      <x:c r="B280" s="14" t="str">
        <x:v>Mon Feb 01 2049 00:00:00 GMT+0700 (Indochina Time)</x:v>
      </x:c>
      <x:c r="C280" s="15" t="str">
        <x:f>IF($A280&gt;Inputs!$B$7,"",IF($A280=1,Inputs!$B$5,O279))</x:f>
      </x:c>
      <x:c r="D280" s="16" t="str">
        <x:f>IF($A280&gt;Inputs!$B$7,"",LOOKUP(2,1/(('Rate Schedule'!$A$5:$A$20&lt;&gt;"")*('Rate Schedule'!$A$5:$A$20&lt;=$A280)),'Rate Schedule'!$B$5:$B$20))</x:f>
      </x:c>
      <x:c r="E280" s="16" t="str">
        <x:f>IF($A280&gt;Inputs!$B$7,"",D280/12)</x:f>
      </x:c>
      <x:c r="F280" s="15" t="str">
        <x:f>IF($A280&gt;Inputs!$B$7,"",IF($A280&lt;=Inputs!$B$8,0,MIN(C280,Inputs!$B$5/MAX(1,Inputs!$B$7-Inputs!$B$8))))</x:f>
      </x:c>
      <x:c r="G280" s="15" t="str">
        <x:f>IF($A280&gt;Inputs!$B$7,"",IF($A280&gt;=Inputs!$B$14,MIN(MAX(C280-F280,0),Inputs!$B$13),0))</x:f>
      </x:c>
      <x:c r="H280" s="15" t="str">
        <x:f>IF($A280&gt;Inputs!$B$7,"",F280+G280)</x:f>
      </x:c>
      <x:c r="I280" s="15" t="str">
        <x:f>IF($A280&gt;Inputs!$B$7,"",C280*E280)</x:f>
      </x:c>
      <x:c r="J280" s="15" t="str">
        <x:f>IF($A280&gt;Inputs!$B$7,"",H280+I280)</x:f>
      </x:c>
      <x:c r="K280" s="15" t="str">
        <x:f>IF($A280&gt;Inputs!$B$7,"",Inputs!$B$10)</x:f>
      </x:c>
      <x:c r="L280" s="15" t="str">
        <x:f>IF($A280&gt;Inputs!$B$7,"",Inputs!$B$11)</x:f>
      </x:c>
      <x:c r="M280" s="16" t="str">
        <x:f>IF(OR($A280&gt;Inputs!$B$7,Inputs!$B$9&lt;=0),"",(J280+K280)/Inputs!$B$9)</x:f>
      </x:c>
      <x:c r="N280" s="15" t="str">
        <x:f>IF(OR($A280&gt;Inputs!$B$7,Inputs!$B$9&lt;=0),"",Inputs!$B$9-L280-K280-J280)</x:f>
      </x:c>
      <x:c r="O280" s="15" t="str">
        <x:f>IF($A280&gt;Inputs!$B$7,"",MAX(0,C280-H280))</x:f>
      </x:c>
      <x:c r="P280" t="str">
        <x:f>IF($A280&gt;Inputs!$B$7,"",IF($A280&lt;=Inputs!$B$8,"Ân hạn gốc",IF(O280=0,"Tất toán",LOOKUP(2,1/(('Rate Schedule'!$A$5:$A$20&lt;&gt;"")*('Rate Schedule'!$A$5:$A$20&lt;=$A280)),'Rate Schedule'!$C$5:$C$20))))</x:f>
      </x:c>
    </x:row>
    <x:row r="281">
      <x:c r="A281" t="n">
        <x:v>274</x:v>
      </x:c>
      <x:c r="B281" s="14" t="str">
        <x:v>Mon Mar 01 2049 00:00:00 GMT+0700 (Indochina Time)</x:v>
      </x:c>
      <x:c r="C281" s="15" t="str">
        <x:f>IF($A281&gt;Inputs!$B$7,"",IF($A281=1,Inputs!$B$5,O280))</x:f>
      </x:c>
      <x:c r="D281" s="16" t="str">
        <x:f>IF($A281&gt;Inputs!$B$7,"",LOOKUP(2,1/(('Rate Schedule'!$A$5:$A$20&lt;&gt;"")*('Rate Schedule'!$A$5:$A$20&lt;=$A281)),'Rate Schedule'!$B$5:$B$20))</x:f>
      </x:c>
      <x:c r="E281" s="16" t="str">
        <x:f>IF($A281&gt;Inputs!$B$7,"",D281/12)</x:f>
      </x:c>
      <x:c r="F281" s="15" t="str">
        <x:f>IF($A281&gt;Inputs!$B$7,"",IF($A281&lt;=Inputs!$B$8,0,MIN(C281,Inputs!$B$5/MAX(1,Inputs!$B$7-Inputs!$B$8))))</x:f>
      </x:c>
      <x:c r="G281" s="15" t="str">
        <x:f>IF($A281&gt;Inputs!$B$7,"",IF($A281&gt;=Inputs!$B$14,MIN(MAX(C281-F281,0),Inputs!$B$13),0))</x:f>
      </x:c>
      <x:c r="H281" s="15" t="str">
        <x:f>IF($A281&gt;Inputs!$B$7,"",F281+G281)</x:f>
      </x:c>
      <x:c r="I281" s="15" t="str">
        <x:f>IF($A281&gt;Inputs!$B$7,"",C281*E281)</x:f>
      </x:c>
      <x:c r="J281" s="15" t="str">
        <x:f>IF($A281&gt;Inputs!$B$7,"",H281+I281)</x:f>
      </x:c>
      <x:c r="K281" s="15" t="str">
        <x:f>IF($A281&gt;Inputs!$B$7,"",Inputs!$B$10)</x:f>
      </x:c>
      <x:c r="L281" s="15" t="str">
        <x:f>IF($A281&gt;Inputs!$B$7,"",Inputs!$B$11)</x:f>
      </x:c>
      <x:c r="M281" s="16" t="str">
        <x:f>IF(OR($A281&gt;Inputs!$B$7,Inputs!$B$9&lt;=0),"",(J281+K281)/Inputs!$B$9)</x:f>
      </x:c>
      <x:c r="N281" s="15" t="str">
        <x:f>IF(OR($A281&gt;Inputs!$B$7,Inputs!$B$9&lt;=0),"",Inputs!$B$9-L281-K281-J281)</x:f>
      </x:c>
      <x:c r="O281" s="15" t="str">
        <x:f>IF($A281&gt;Inputs!$B$7,"",MAX(0,C281-H281))</x:f>
      </x:c>
      <x:c r="P281" t="str">
        <x:f>IF($A281&gt;Inputs!$B$7,"",IF($A281&lt;=Inputs!$B$8,"Ân hạn gốc",IF(O281=0,"Tất toán",LOOKUP(2,1/(('Rate Schedule'!$A$5:$A$20&lt;&gt;"")*('Rate Schedule'!$A$5:$A$20&lt;=$A281)),'Rate Schedule'!$C$5:$C$20))))</x:f>
      </x:c>
    </x:row>
    <x:row r="282">
      <x:c r="A282" t="n">
        <x:v>275</x:v>
      </x:c>
      <x:c r="B282" s="14" t="str">
        <x:v>Thu Apr 01 2049 00:00:00 GMT+0700 (Indochina Time)</x:v>
      </x:c>
      <x:c r="C282" s="15" t="str">
        <x:f>IF($A282&gt;Inputs!$B$7,"",IF($A282=1,Inputs!$B$5,O281))</x:f>
      </x:c>
      <x:c r="D282" s="16" t="str">
        <x:f>IF($A282&gt;Inputs!$B$7,"",LOOKUP(2,1/(('Rate Schedule'!$A$5:$A$20&lt;&gt;"")*('Rate Schedule'!$A$5:$A$20&lt;=$A282)),'Rate Schedule'!$B$5:$B$20))</x:f>
      </x:c>
      <x:c r="E282" s="16" t="str">
        <x:f>IF($A282&gt;Inputs!$B$7,"",D282/12)</x:f>
      </x:c>
      <x:c r="F282" s="15" t="str">
        <x:f>IF($A282&gt;Inputs!$B$7,"",IF($A282&lt;=Inputs!$B$8,0,MIN(C282,Inputs!$B$5/MAX(1,Inputs!$B$7-Inputs!$B$8))))</x:f>
      </x:c>
      <x:c r="G282" s="15" t="str">
        <x:f>IF($A282&gt;Inputs!$B$7,"",IF($A282&gt;=Inputs!$B$14,MIN(MAX(C282-F282,0),Inputs!$B$13),0))</x:f>
      </x:c>
      <x:c r="H282" s="15" t="str">
        <x:f>IF($A282&gt;Inputs!$B$7,"",F282+G282)</x:f>
      </x:c>
      <x:c r="I282" s="15" t="str">
        <x:f>IF($A282&gt;Inputs!$B$7,"",C282*E282)</x:f>
      </x:c>
      <x:c r="J282" s="15" t="str">
        <x:f>IF($A282&gt;Inputs!$B$7,"",H282+I282)</x:f>
      </x:c>
      <x:c r="K282" s="15" t="str">
        <x:f>IF($A282&gt;Inputs!$B$7,"",Inputs!$B$10)</x:f>
      </x:c>
      <x:c r="L282" s="15" t="str">
        <x:f>IF($A282&gt;Inputs!$B$7,"",Inputs!$B$11)</x:f>
      </x:c>
      <x:c r="M282" s="16" t="str">
        <x:f>IF(OR($A282&gt;Inputs!$B$7,Inputs!$B$9&lt;=0),"",(J282+K282)/Inputs!$B$9)</x:f>
      </x:c>
      <x:c r="N282" s="15" t="str">
        <x:f>IF(OR($A282&gt;Inputs!$B$7,Inputs!$B$9&lt;=0),"",Inputs!$B$9-L282-K282-J282)</x:f>
      </x:c>
      <x:c r="O282" s="15" t="str">
        <x:f>IF($A282&gt;Inputs!$B$7,"",MAX(0,C282-H282))</x:f>
      </x:c>
      <x:c r="P282" t="str">
        <x:f>IF($A282&gt;Inputs!$B$7,"",IF($A282&lt;=Inputs!$B$8,"Ân hạn gốc",IF(O282=0,"Tất toán",LOOKUP(2,1/(('Rate Schedule'!$A$5:$A$20&lt;&gt;"")*('Rate Schedule'!$A$5:$A$20&lt;=$A282)),'Rate Schedule'!$C$5:$C$20))))</x:f>
      </x:c>
    </x:row>
    <x:row r="283">
      <x:c r="A283" t="n">
        <x:v>276</x:v>
      </x:c>
      <x:c r="B283" s="14" t="str">
        <x:v>Sat May 01 2049 00:00:00 GMT+0700 (Indochina Time)</x:v>
      </x:c>
      <x:c r="C283" s="15" t="str">
        <x:f>IF($A283&gt;Inputs!$B$7,"",IF($A283=1,Inputs!$B$5,O282))</x:f>
      </x:c>
      <x:c r="D283" s="16" t="str">
        <x:f>IF($A283&gt;Inputs!$B$7,"",LOOKUP(2,1/(('Rate Schedule'!$A$5:$A$20&lt;&gt;"")*('Rate Schedule'!$A$5:$A$20&lt;=$A283)),'Rate Schedule'!$B$5:$B$20))</x:f>
      </x:c>
      <x:c r="E283" s="16" t="str">
        <x:f>IF($A283&gt;Inputs!$B$7,"",D283/12)</x:f>
      </x:c>
      <x:c r="F283" s="15" t="str">
        <x:f>IF($A283&gt;Inputs!$B$7,"",IF($A283&lt;=Inputs!$B$8,0,MIN(C283,Inputs!$B$5/MAX(1,Inputs!$B$7-Inputs!$B$8))))</x:f>
      </x:c>
      <x:c r="G283" s="15" t="str">
        <x:f>IF($A283&gt;Inputs!$B$7,"",IF($A283&gt;=Inputs!$B$14,MIN(MAX(C283-F283,0),Inputs!$B$13),0))</x:f>
      </x:c>
      <x:c r="H283" s="15" t="str">
        <x:f>IF($A283&gt;Inputs!$B$7,"",F283+G283)</x:f>
      </x:c>
      <x:c r="I283" s="15" t="str">
        <x:f>IF($A283&gt;Inputs!$B$7,"",C283*E283)</x:f>
      </x:c>
      <x:c r="J283" s="15" t="str">
        <x:f>IF($A283&gt;Inputs!$B$7,"",H283+I283)</x:f>
      </x:c>
      <x:c r="K283" s="15" t="str">
        <x:f>IF($A283&gt;Inputs!$B$7,"",Inputs!$B$10)</x:f>
      </x:c>
      <x:c r="L283" s="15" t="str">
        <x:f>IF($A283&gt;Inputs!$B$7,"",Inputs!$B$11)</x:f>
      </x:c>
      <x:c r="M283" s="16" t="str">
        <x:f>IF(OR($A283&gt;Inputs!$B$7,Inputs!$B$9&lt;=0),"",(J283+K283)/Inputs!$B$9)</x:f>
      </x:c>
      <x:c r="N283" s="15" t="str">
        <x:f>IF(OR($A283&gt;Inputs!$B$7,Inputs!$B$9&lt;=0),"",Inputs!$B$9-L283-K283-J283)</x:f>
      </x:c>
      <x:c r="O283" s="15" t="str">
        <x:f>IF($A283&gt;Inputs!$B$7,"",MAX(0,C283-H283))</x:f>
      </x:c>
      <x:c r="P283" t="str">
        <x:f>IF($A283&gt;Inputs!$B$7,"",IF($A283&lt;=Inputs!$B$8,"Ân hạn gốc",IF(O283=0,"Tất toán",LOOKUP(2,1/(('Rate Schedule'!$A$5:$A$20&lt;&gt;"")*('Rate Schedule'!$A$5:$A$20&lt;=$A283)),'Rate Schedule'!$C$5:$C$20))))</x:f>
      </x:c>
    </x:row>
    <x:row r="284">
      <x:c r="A284" t="n">
        <x:v>277</x:v>
      </x:c>
      <x:c r="B284" s="14" t="str">
        <x:v>Tue Jun 01 2049 00:00:00 GMT+0700 (Indochina Time)</x:v>
      </x:c>
      <x:c r="C284" s="15" t="str">
        <x:f>IF($A284&gt;Inputs!$B$7,"",IF($A284=1,Inputs!$B$5,O283))</x:f>
      </x:c>
      <x:c r="D284" s="16" t="str">
        <x:f>IF($A284&gt;Inputs!$B$7,"",LOOKUP(2,1/(('Rate Schedule'!$A$5:$A$20&lt;&gt;"")*('Rate Schedule'!$A$5:$A$20&lt;=$A284)),'Rate Schedule'!$B$5:$B$20))</x:f>
      </x:c>
      <x:c r="E284" s="16" t="str">
        <x:f>IF($A284&gt;Inputs!$B$7,"",D284/12)</x:f>
      </x:c>
      <x:c r="F284" s="15" t="str">
        <x:f>IF($A284&gt;Inputs!$B$7,"",IF($A284&lt;=Inputs!$B$8,0,MIN(C284,Inputs!$B$5/MAX(1,Inputs!$B$7-Inputs!$B$8))))</x:f>
      </x:c>
      <x:c r="G284" s="15" t="str">
        <x:f>IF($A284&gt;Inputs!$B$7,"",IF($A284&gt;=Inputs!$B$14,MIN(MAX(C284-F284,0),Inputs!$B$13),0))</x:f>
      </x:c>
      <x:c r="H284" s="15" t="str">
        <x:f>IF($A284&gt;Inputs!$B$7,"",F284+G284)</x:f>
      </x:c>
      <x:c r="I284" s="15" t="str">
        <x:f>IF($A284&gt;Inputs!$B$7,"",C284*E284)</x:f>
      </x:c>
      <x:c r="J284" s="15" t="str">
        <x:f>IF($A284&gt;Inputs!$B$7,"",H284+I284)</x:f>
      </x:c>
      <x:c r="K284" s="15" t="str">
        <x:f>IF($A284&gt;Inputs!$B$7,"",Inputs!$B$10)</x:f>
      </x:c>
      <x:c r="L284" s="15" t="str">
        <x:f>IF($A284&gt;Inputs!$B$7,"",Inputs!$B$11)</x:f>
      </x:c>
      <x:c r="M284" s="16" t="str">
        <x:f>IF(OR($A284&gt;Inputs!$B$7,Inputs!$B$9&lt;=0),"",(J284+K284)/Inputs!$B$9)</x:f>
      </x:c>
      <x:c r="N284" s="15" t="str">
        <x:f>IF(OR($A284&gt;Inputs!$B$7,Inputs!$B$9&lt;=0),"",Inputs!$B$9-L284-K284-J284)</x:f>
      </x:c>
      <x:c r="O284" s="15" t="str">
        <x:f>IF($A284&gt;Inputs!$B$7,"",MAX(0,C284-H284))</x:f>
      </x:c>
      <x:c r="P284" t="str">
        <x:f>IF($A284&gt;Inputs!$B$7,"",IF($A284&lt;=Inputs!$B$8,"Ân hạn gốc",IF(O284=0,"Tất toán",LOOKUP(2,1/(('Rate Schedule'!$A$5:$A$20&lt;&gt;"")*('Rate Schedule'!$A$5:$A$20&lt;=$A284)),'Rate Schedule'!$C$5:$C$20))))</x:f>
      </x:c>
    </x:row>
    <x:row r="285">
      <x:c r="A285" t="n">
        <x:v>278</x:v>
      </x:c>
      <x:c r="B285" s="14" t="str">
        <x:v>Thu Jul 01 2049 00:00:00 GMT+0700 (Indochina Time)</x:v>
      </x:c>
      <x:c r="C285" s="15" t="str">
        <x:f>IF($A285&gt;Inputs!$B$7,"",IF($A285=1,Inputs!$B$5,O284))</x:f>
      </x:c>
      <x:c r="D285" s="16" t="str">
        <x:f>IF($A285&gt;Inputs!$B$7,"",LOOKUP(2,1/(('Rate Schedule'!$A$5:$A$20&lt;&gt;"")*('Rate Schedule'!$A$5:$A$20&lt;=$A285)),'Rate Schedule'!$B$5:$B$20))</x:f>
      </x:c>
      <x:c r="E285" s="16" t="str">
        <x:f>IF($A285&gt;Inputs!$B$7,"",D285/12)</x:f>
      </x:c>
      <x:c r="F285" s="15" t="str">
        <x:f>IF($A285&gt;Inputs!$B$7,"",IF($A285&lt;=Inputs!$B$8,0,MIN(C285,Inputs!$B$5/MAX(1,Inputs!$B$7-Inputs!$B$8))))</x:f>
      </x:c>
      <x:c r="G285" s="15" t="str">
        <x:f>IF($A285&gt;Inputs!$B$7,"",IF($A285&gt;=Inputs!$B$14,MIN(MAX(C285-F285,0),Inputs!$B$13),0))</x:f>
      </x:c>
      <x:c r="H285" s="15" t="str">
        <x:f>IF($A285&gt;Inputs!$B$7,"",F285+G285)</x:f>
      </x:c>
      <x:c r="I285" s="15" t="str">
        <x:f>IF($A285&gt;Inputs!$B$7,"",C285*E285)</x:f>
      </x:c>
      <x:c r="J285" s="15" t="str">
        <x:f>IF($A285&gt;Inputs!$B$7,"",H285+I285)</x:f>
      </x:c>
      <x:c r="K285" s="15" t="str">
        <x:f>IF($A285&gt;Inputs!$B$7,"",Inputs!$B$10)</x:f>
      </x:c>
      <x:c r="L285" s="15" t="str">
        <x:f>IF($A285&gt;Inputs!$B$7,"",Inputs!$B$11)</x:f>
      </x:c>
      <x:c r="M285" s="16" t="str">
        <x:f>IF(OR($A285&gt;Inputs!$B$7,Inputs!$B$9&lt;=0),"",(J285+K285)/Inputs!$B$9)</x:f>
      </x:c>
      <x:c r="N285" s="15" t="str">
        <x:f>IF(OR($A285&gt;Inputs!$B$7,Inputs!$B$9&lt;=0),"",Inputs!$B$9-L285-K285-J285)</x:f>
      </x:c>
      <x:c r="O285" s="15" t="str">
        <x:f>IF($A285&gt;Inputs!$B$7,"",MAX(0,C285-H285))</x:f>
      </x:c>
      <x:c r="P285" t="str">
        <x:f>IF($A285&gt;Inputs!$B$7,"",IF($A285&lt;=Inputs!$B$8,"Ân hạn gốc",IF(O285=0,"Tất toán",LOOKUP(2,1/(('Rate Schedule'!$A$5:$A$20&lt;&gt;"")*('Rate Schedule'!$A$5:$A$20&lt;=$A285)),'Rate Schedule'!$C$5:$C$20))))</x:f>
      </x:c>
    </x:row>
    <x:row r="286">
      <x:c r="A286" t="n">
        <x:v>279</x:v>
      </x:c>
      <x:c r="B286" s="14" t="str">
        <x:v>Sun Aug 01 2049 00:00:00 GMT+0700 (Indochina Time)</x:v>
      </x:c>
      <x:c r="C286" s="15" t="str">
        <x:f>IF($A286&gt;Inputs!$B$7,"",IF($A286=1,Inputs!$B$5,O285))</x:f>
      </x:c>
      <x:c r="D286" s="16" t="str">
        <x:f>IF($A286&gt;Inputs!$B$7,"",LOOKUP(2,1/(('Rate Schedule'!$A$5:$A$20&lt;&gt;"")*('Rate Schedule'!$A$5:$A$20&lt;=$A286)),'Rate Schedule'!$B$5:$B$20))</x:f>
      </x:c>
      <x:c r="E286" s="16" t="str">
        <x:f>IF($A286&gt;Inputs!$B$7,"",D286/12)</x:f>
      </x:c>
      <x:c r="F286" s="15" t="str">
        <x:f>IF($A286&gt;Inputs!$B$7,"",IF($A286&lt;=Inputs!$B$8,0,MIN(C286,Inputs!$B$5/MAX(1,Inputs!$B$7-Inputs!$B$8))))</x:f>
      </x:c>
      <x:c r="G286" s="15" t="str">
        <x:f>IF($A286&gt;Inputs!$B$7,"",IF($A286&gt;=Inputs!$B$14,MIN(MAX(C286-F286,0),Inputs!$B$13),0))</x:f>
      </x:c>
      <x:c r="H286" s="15" t="str">
        <x:f>IF($A286&gt;Inputs!$B$7,"",F286+G286)</x:f>
      </x:c>
      <x:c r="I286" s="15" t="str">
        <x:f>IF($A286&gt;Inputs!$B$7,"",C286*E286)</x:f>
      </x:c>
      <x:c r="J286" s="15" t="str">
        <x:f>IF($A286&gt;Inputs!$B$7,"",H286+I286)</x:f>
      </x:c>
      <x:c r="K286" s="15" t="str">
        <x:f>IF($A286&gt;Inputs!$B$7,"",Inputs!$B$10)</x:f>
      </x:c>
      <x:c r="L286" s="15" t="str">
        <x:f>IF($A286&gt;Inputs!$B$7,"",Inputs!$B$11)</x:f>
      </x:c>
      <x:c r="M286" s="16" t="str">
        <x:f>IF(OR($A286&gt;Inputs!$B$7,Inputs!$B$9&lt;=0),"",(J286+K286)/Inputs!$B$9)</x:f>
      </x:c>
      <x:c r="N286" s="15" t="str">
        <x:f>IF(OR($A286&gt;Inputs!$B$7,Inputs!$B$9&lt;=0),"",Inputs!$B$9-L286-K286-J286)</x:f>
      </x:c>
      <x:c r="O286" s="15" t="str">
        <x:f>IF($A286&gt;Inputs!$B$7,"",MAX(0,C286-H286))</x:f>
      </x:c>
      <x:c r="P286" t="str">
        <x:f>IF($A286&gt;Inputs!$B$7,"",IF($A286&lt;=Inputs!$B$8,"Ân hạn gốc",IF(O286=0,"Tất toán",LOOKUP(2,1/(('Rate Schedule'!$A$5:$A$20&lt;&gt;"")*('Rate Schedule'!$A$5:$A$20&lt;=$A286)),'Rate Schedule'!$C$5:$C$20))))</x:f>
      </x:c>
    </x:row>
    <x:row r="287">
      <x:c r="A287" t="n">
        <x:v>280</x:v>
      </x:c>
      <x:c r="B287" s="14" t="str">
        <x:v>Wed Sep 01 2049 00:00:00 GMT+0700 (Indochina Time)</x:v>
      </x:c>
      <x:c r="C287" s="15" t="str">
        <x:f>IF($A287&gt;Inputs!$B$7,"",IF($A287=1,Inputs!$B$5,O286))</x:f>
      </x:c>
      <x:c r="D287" s="16" t="str">
        <x:f>IF($A287&gt;Inputs!$B$7,"",LOOKUP(2,1/(('Rate Schedule'!$A$5:$A$20&lt;&gt;"")*('Rate Schedule'!$A$5:$A$20&lt;=$A287)),'Rate Schedule'!$B$5:$B$20))</x:f>
      </x:c>
      <x:c r="E287" s="16" t="str">
        <x:f>IF($A287&gt;Inputs!$B$7,"",D287/12)</x:f>
      </x:c>
      <x:c r="F287" s="15" t="str">
        <x:f>IF($A287&gt;Inputs!$B$7,"",IF($A287&lt;=Inputs!$B$8,0,MIN(C287,Inputs!$B$5/MAX(1,Inputs!$B$7-Inputs!$B$8))))</x:f>
      </x:c>
      <x:c r="G287" s="15" t="str">
        <x:f>IF($A287&gt;Inputs!$B$7,"",IF($A287&gt;=Inputs!$B$14,MIN(MAX(C287-F287,0),Inputs!$B$13),0))</x:f>
      </x:c>
      <x:c r="H287" s="15" t="str">
        <x:f>IF($A287&gt;Inputs!$B$7,"",F287+G287)</x:f>
      </x:c>
      <x:c r="I287" s="15" t="str">
        <x:f>IF($A287&gt;Inputs!$B$7,"",C287*E287)</x:f>
      </x:c>
      <x:c r="J287" s="15" t="str">
        <x:f>IF($A287&gt;Inputs!$B$7,"",H287+I287)</x:f>
      </x:c>
      <x:c r="K287" s="15" t="str">
        <x:f>IF($A287&gt;Inputs!$B$7,"",Inputs!$B$10)</x:f>
      </x:c>
      <x:c r="L287" s="15" t="str">
        <x:f>IF($A287&gt;Inputs!$B$7,"",Inputs!$B$11)</x:f>
      </x:c>
      <x:c r="M287" s="16" t="str">
        <x:f>IF(OR($A287&gt;Inputs!$B$7,Inputs!$B$9&lt;=0),"",(J287+K287)/Inputs!$B$9)</x:f>
      </x:c>
      <x:c r="N287" s="15" t="str">
        <x:f>IF(OR($A287&gt;Inputs!$B$7,Inputs!$B$9&lt;=0),"",Inputs!$B$9-L287-K287-J287)</x:f>
      </x:c>
      <x:c r="O287" s="15" t="str">
        <x:f>IF($A287&gt;Inputs!$B$7,"",MAX(0,C287-H287))</x:f>
      </x:c>
      <x:c r="P287" t="str">
        <x:f>IF($A287&gt;Inputs!$B$7,"",IF($A287&lt;=Inputs!$B$8,"Ân hạn gốc",IF(O287=0,"Tất toán",LOOKUP(2,1/(('Rate Schedule'!$A$5:$A$20&lt;&gt;"")*('Rate Schedule'!$A$5:$A$20&lt;=$A287)),'Rate Schedule'!$C$5:$C$20))))</x:f>
      </x:c>
    </x:row>
    <x:row r="288">
      <x:c r="A288" t="n">
        <x:v>281</x:v>
      </x:c>
      <x:c r="B288" s="14" t="str">
        <x:v>Fri Oct 01 2049 00:00:00 GMT+0700 (Indochina Time)</x:v>
      </x:c>
      <x:c r="C288" s="15" t="str">
        <x:f>IF($A288&gt;Inputs!$B$7,"",IF($A288=1,Inputs!$B$5,O287))</x:f>
      </x:c>
      <x:c r="D288" s="16" t="str">
        <x:f>IF($A288&gt;Inputs!$B$7,"",LOOKUP(2,1/(('Rate Schedule'!$A$5:$A$20&lt;&gt;"")*('Rate Schedule'!$A$5:$A$20&lt;=$A288)),'Rate Schedule'!$B$5:$B$20))</x:f>
      </x:c>
      <x:c r="E288" s="16" t="str">
        <x:f>IF($A288&gt;Inputs!$B$7,"",D288/12)</x:f>
      </x:c>
      <x:c r="F288" s="15" t="str">
        <x:f>IF($A288&gt;Inputs!$B$7,"",IF($A288&lt;=Inputs!$B$8,0,MIN(C288,Inputs!$B$5/MAX(1,Inputs!$B$7-Inputs!$B$8))))</x:f>
      </x:c>
      <x:c r="G288" s="15" t="str">
        <x:f>IF($A288&gt;Inputs!$B$7,"",IF($A288&gt;=Inputs!$B$14,MIN(MAX(C288-F288,0),Inputs!$B$13),0))</x:f>
      </x:c>
      <x:c r="H288" s="15" t="str">
        <x:f>IF($A288&gt;Inputs!$B$7,"",F288+G288)</x:f>
      </x:c>
      <x:c r="I288" s="15" t="str">
        <x:f>IF($A288&gt;Inputs!$B$7,"",C288*E288)</x:f>
      </x:c>
      <x:c r="J288" s="15" t="str">
        <x:f>IF($A288&gt;Inputs!$B$7,"",H288+I288)</x:f>
      </x:c>
      <x:c r="K288" s="15" t="str">
        <x:f>IF($A288&gt;Inputs!$B$7,"",Inputs!$B$10)</x:f>
      </x:c>
      <x:c r="L288" s="15" t="str">
        <x:f>IF($A288&gt;Inputs!$B$7,"",Inputs!$B$11)</x:f>
      </x:c>
      <x:c r="M288" s="16" t="str">
        <x:f>IF(OR($A288&gt;Inputs!$B$7,Inputs!$B$9&lt;=0),"",(J288+K288)/Inputs!$B$9)</x:f>
      </x:c>
      <x:c r="N288" s="15" t="str">
        <x:f>IF(OR($A288&gt;Inputs!$B$7,Inputs!$B$9&lt;=0),"",Inputs!$B$9-L288-K288-J288)</x:f>
      </x:c>
      <x:c r="O288" s="15" t="str">
        <x:f>IF($A288&gt;Inputs!$B$7,"",MAX(0,C288-H288))</x:f>
      </x:c>
      <x:c r="P288" t="str">
        <x:f>IF($A288&gt;Inputs!$B$7,"",IF($A288&lt;=Inputs!$B$8,"Ân hạn gốc",IF(O288=0,"Tất toán",LOOKUP(2,1/(('Rate Schedule'!$A$5:$A$20&lt;&gt;"")*('Rate Schedule'!$A$5:$A$20&lt;=$A288)),'Rate Schedule'!$C$5:$C$20))))</x:f>
      </x:c>
    </x:row>
    <x:row r="289">
      <x:c r="A289" t="n">
        <x:v>282</x:v>
      </x:c>
      <x:c r="B289" s="14" t="str">
        <x:v>Mon Nov 01 2049 00:00:00 GMT+0700 (Indochina Time)</x:v>
      </x:c>
      <x:c r="C289" s="15" t="str">
        <x:f>IF($A289&gt;Inputs!$B$7,"",IF($A289=1,Inputs!$B$5,O288))</x:f>
      </x:c>
      <x:c r="D289" s="16" t="str">
        <x:f>IF($A289&gt;Inputs!$B$7,"",LOOKUP(2,1/(('Rate Schedule'!$A$5:$A$20&lt;&gt;"")*('Rate Schedule'!$A$5:$A$20&lt;=$A289)),'Rate Schedule'!$B$5:$B$20))</x:f>
      </x:c>
      <x:c r="E289" s="16" t="str">
        <x:f>IF($A289&gt;Inputs!$B$7,"",D289/12)</x:f>
      </x:c>
      <x:c r="F289" s="15" t="str">
        <x:f>IF($A289&gt;Inputs!$B$7,"",IF($A289&lt;=Inputs!$B$8,0,MIN(C289,Inputs!$B$5/MAX(1,Inputs!$B$7-Inputs!$B$8))))</x:f>
      </x:c>
      <x:c r="G289" s="15" t="str">
        <x:f>IF($A289&gt;Inputs!$B$7,"",IF($A289&gt;=Inputs!$B$14,MIN(MAX(C289-F289,0),Inputs!$B$13),0))</x:f>
      </x:c>
      <x:c r="H289" s="15" t="str">
        <x:f>IF($A289&gt;Inputs!$B$7,"",F289+G289)</x:f>
      </x:c>
      <x:c r="I289" s="15" t="str">
        <x:f>IF($A289&gt;Inputs!$B$7,"",C289*E289)</x:f>
      </x:c>
      <x:c r="J289" s="15" t="str">
        <x:f>IF($A289&gt;Inputs!$B$7,"",H289+I289)</x:f>
      </x:c>
      <x:c r="K289" s="15" t="str">
        <x:f>IF($A289&gt;Inputs!$B$7,"",Inputs!$B$10)</x:f>
      </x:c>
      <x:c r="L289" s="15" t="str">
        <x:f>IF($A289&gt;Inputs!$B$7,"",Inputs!$B$11)</x:f>
      </x:c>
      <x:c r="M289" s="16" t="str">
        <x:f>IF(OR($A289&gt;Inputs!$B$7,Inputs!$B$9&lt;=0),"",(J289+K289)/Inputs!$B$9)</x:f>
      </x:c>
      <x:c r="N289" s="15" t="str">
        <x:f>IF(OR($A289&gt;Inputs!$B$7,Inputs!$B$9&lt;=0),"",Inputs!$B$9-L289-K289-J289)</x:f>
      </x:c>
      <x:c r="O289" s="15" t="str">
        <x:f>IF($A289&gt;Inputs!$B$7,"",MAX(0,C289-H289))</x:f>
      </x:c>
      <x:c r="P289" t="str">
        <x:f>IF($A289&gt;Inputs!$B$7,"",IF($A289&lt;=Inputs!$B$8,"Ân hạn gốc",IF(O289=0,"Tất toán",LOOKUP(2,1/(('Rate Schedule'!$A$5:$A$20&lt;&gt;"")*('Rate Schedule'!$A$5:$A$20&lt;=$A289)),'Rate Schedule'!$C$5:$C$20))))</x:f>
      </x:c>
    </x:row>
    <x:row r="290">
      <x:c r="A290" t="n">
        <x:v>283</x:v>
      </x:c>
      <x:c r="B290" s="14" t="str">
        <x:v>Wed Dec 01 2049 00:00:00 GMT+0700 (Indochina Time)</x:v>
      </x:c>
      <x:c r="C290" s="15" t="str">
        <x:f>IF($A290&gt;Inputs!$B$7,"",IF($A290=1,Inputs!$B$5,O289))</x:f>
      </x:c>
      <x:c r="D290" s="16" t="str">
        <x:f>IF($A290&gt;Inputs!$B$7,"",LOOKUP(2,1/(('Rate Schedule'!$A$5:$A$20&lt;&gt;"")*('Rate Schedule'!$A$5:$A$20&lt;=$A290)),'Rate Schedule'!$B$5:$B$20))</x:f>
      </x:c>
      <x:c r="E290" s="16" t="str">
        <x:f>IF($A290&gt;Inputs!$B$7,"",D290/12)</x:f>
      </x:c>
      <x:c r="F290" s="15" t="str">
        <x:f>IF($A290&gt;Inputs!$B$7,"",IF($A290&lt;=Inputs!$B$8,0,MIN(C290,Inputs!$B$5/MAX(1,Inputs!$B$7-Inputs!$B$8))))</x:f>
      </x:c>
      <x:c r="G290" s="15" t="str">
        <x:f>IF($A290&gt;Inputs!$B$7,"",IF($A290&gt;=Inputs!$B$14,MIN(MAX(C290-F290,0),Inputs!$B$13),0))</x:f>
      </x:c>
      <x:c r="H290" s="15" t="str">
        <x:f>IF($A290&gt;Inputs!$B$7,"",F290+G290)</x:f>
      </x:c>
      <x:c r="I290" s="15" t="str">
        <x:f>IF($A290&gt;Inputs!$B$7,"",C290*E290)</x:f>
      </x:c>
      <x:c r="J290" s="15" t="str">
        <x:f>IF($A290&gt;Inputs!$B$7,"",H290+I290)</x:f>
      </x:c>
      <x:c r="K290" s="15" t="str">
        <x:f>IF($A290&gt;Inputs!$B$7,"",Inputs!$B$10)</x:f>
      </x:c>
      <x:c r="L290" s="15" t="str">
        <x:f>IF($A290&gt;Inputs!$B$7,"",Inputs!$B$11)</x:f>
      </x:c>
      <x:c r="M290" s="16" t="str">
        <x:f>IF(OR($A290&gt;Inputs!$B$7,Inputs!$B$9&lt;=0),"",(J290+K290)/Inputs!$B$9)</x:f>
      </x:c>
      <x:c r="N290" s="15" t="str">
        <x:f>IF(OR($A290&gt;Inputs!$B$7,Inputs!$B$9&lt;=0),"",Inputs!$B$9-L290-K290-J290)</x:f>
      </x:c>
      <x:c r="O290" s="15" t="str">
        <x:f>IF($A290&gt;Inputs!$B$7,"",MAX(0,C290-H290))</x:f>
      </x:c>
      <x:c r="P290" t="str">
        <x:f>IF($A290&gt;Inputs!$B$7,"",IF($A290&lt;=Inputs!$B$8,"Ân hạn gốc",IF(O290=0,"Tất toán",LOOKUP(2,1/(('Rate Schedule'!$A$5:$A$20&lt;&gt;"")*('Rate Schedule'!$A$5:$A$20&lt;=$A290)),'Rate Schedule'!$C$5:$C$20))))</x:f>
      </x:c>
    </x:row>
    <x:row r="291">
      <x:c r="A291" t="n">
        <x:v>284</x:v>
      </x:c>
      <x:c r="B291" s="14" t="str">
        <x:v>Sat Jan 01 2050 00:00:00 GMT+0700 (Indochina Time)</x:v>
      </x:c>
      <x:c r="C291" s="15" t="str">
        <x:f>IF($A291&gt;Inputs!$B$7,"",IF($A291=1,Inputs!$B$5,O290))</x:f>
      </x:c>
      <x:c r="D291" s="16" t="str">
        <x:f>IF($A291&gt;Inputs!$B$7,"",LOOKUP(2,1/(('Rate Schedule'!$A$5:$A$20&lt;&gt;"")*('Rate Schedule'!$A$5:$A$20&lt;=$A291)),'Rate Schedule'!$B$5:$B$20))</x:f>
      </x:c>
      <x:c r="E291" s="16" t="str">
        <x:f>IF($A291&gt;Inputs!$B$7,"",D291/12)</x:f>
      </x:c>
      <x:c r="F291" s="15" t="str">
        <x:f>IF($A291&gt;Inputs!$B$7,"",IF($A291&lt;=Inputs!$B$8,0,MIN(C291,Inputs!$B$5/MAX(1,Inputs!$B$7-Inputs!$B$8))))</x:f>
      </x:c>
      <x:c r="G291" s="15" t="str">
        <x:f>IF($A291&gt;Inputs!$B$7,"",IF($A291&gt;=Inputs!$B$14,MIN(MAX(C291-F291,0),Inputs!$B$13),0))</x:f>
      </x:c>
      <x:c r="H291" s="15" t="str">
        <x:f>IF($A291&gt;Inputs!$B$7,"",F291+G291)</x:f>
      </x:c>
      <x:c r="I291" s="15" t="str">
        <x:f>IF($A291&gt;Inputs!$B$7,"",C291*E291)</x:f>
      </x:c>
      <x:c r="J291" s="15" t="str">
        <x:f>IF($A291&gt;Inputs!$B$7,"",H291+I291)</x:f>
      </x:c>
      <x:c r="K291" s="15" t="str">
        <x:f>IF($A291&gt;Inputs!$B$7,"",Inputs!$B$10)</x:f>
      </x:c>
      <x:c r="L291" s="15" t="str">
        <x:f>IF($A291&gt;Inputs!$B$7,"",Inputs!$B$11)</x:f>
      </x:c>
      <x:c r="M291" s="16" t="str">
        <x:f>IF(OR($A291&gt;Inputs!$B$7,Inputs!$B$9&lt;=0),"",(J291+K291)/Inputs!$B$9)</x:f>
      </x:c>
      <x:c r="N291" s="15" t="str">
        <x:f>IF(OR($A291&gt;Inputs!$B$7,Inputs!$B$9&lt;=0),"",Inputs!$B$9-L291-K291-J291)</x:f>
      </x:c>
      <x:c r="O291" s="15" t="str">
        <x:f>IF($A291&gt;Inputs!$B$7,"",MAX(0,C291-H291))</x:f>
      </x:c>
      <x:c r="P291" t="str">
        <x:f>IF($A291&gt;Inputs!$B$7,"",IF($A291&lt;=Inputs!$B$8,"Ân hạn gốc",IF(O291=0,"Tất toán",LOOKUP(2,1/(('Rate Schedule'!$A$5:$A$20&lt;&gt;"")*('Rate Schedule'!$A$5:$A$20&lt;=$A291)),'Rate Schedule'!$C$5:$C$20))))</x:f>
      </x:c>
    </x:row>
    <x:row r="292">
      <x:c r="A292" t="n">
        <x:v>285</x:v>
      </x:c>
      <x:c r="B292" s="14" t="str">
        <x:v>Tue Feb 01 2050 00:00:00 GMT+0700 (Indochina Time)</x:v>
      </x:c>
      <x:c r="C292" s="15" t="str">
        <x:f>IF($A292&gt;Inputs!$B$7,"",IF($A292=1,Inputs!$B$5,O291))</x:f>
      </x:c>
      <x:c r="D292" s="16" t="str">
        <x:f>IF($A292&gt;Inputs!$B$7,"",LOOKUP(2,1/(('Rate Schedule'!$A$5:$A$20&lt;&gt;"")*('Rate Schedule'!$A$5:$A$20&lt;=$A292)),'Rate Schedule'!$B$5:$B$20))</x:f>
      </x:c>
      <x:c r="E292" s="16" t="str">
        <x:f>IF($A292&gt;Inputs!$B$7,"",D292/12)</x:f>
      </x:c>
      <x:c r="F292" s="15" t="str">
        <x:f>IF($A292&gt;Inputs!$B$7,"",IF($A292&lt;=Inputs!$B$8,0,MIN(C292,Inputs!$B$5/MAX(1,Inputs!$B$7-Inputs!$B$8))))</x:f>
      </x:c>
      <x:c r="G292" s="15" t="str">
        <x:f>IF($A292&gt;Inputs!$B$7,"",IF($A292&gt;=Inputs!$B$14,MIN(MAX(C292-F292,0),Inputs!$B$13),0))</x:f>
      </x:c>
      <x:c r="H292" s="15" t="str">
        <x:f>IF($A292&gt;Inputs!$B$7,"",F292+G292)</x:f>
      </x:c>
      <x:c r="I292" s="15" t="str">
        <x:f>IF($A292&gt;Inputs!$B$7,"",C292*E292)</x:f>
      </x:c>
      <x:c r="J292" s="15" t="str">
        <x:f>IF($A292&gt;Inputs!$B$7,"",H292+I292)</x:f>
      </x:c>
      <x:c r="K292" s="15" t="str">
        <x:f>IF($A292&gt;Inputs!$B$7,"",Inputs!$B$10)</x:f>
      </x:c>
      <x:c r="L292" s="15" t="str">
        <x:f>IF($A292&gt;Inputs!$B$7,"",Inputs!$B$11)</x:f>
      </x:c>
      <x:c r="M292" s="16" t="str">
        <x:f>IF(OR($A292&gt;Inputs!$B$7,Inputs!$B$9&lt;=0),"",(J292+K292)/Inputs!$B$9)</x:f>
      </x:c>
      <x:c r="N292" s="15" t="str">
        <x:f>IF(OR($A292&gt;Inputs!$B$7,Inputs!$B$9&lt;=0),"",Inputs!$B$9-L292-K292-J292)</x:f>
      </x:c>
      <x:c r="O292" s="15" t="str">
        <x:f>IF($A292&gt;Inputs!$B$7,"",MAX(0,C292-H292))</x:f>
      </x:c>
      <x:c r="P292" t="str">
        <x:f>IF($A292&gt;Inputs!$B$7,"",IF($A292&lt;=Inputs!$B$8,"Ân hạn gốc",IF(O292=0,"Tất toán",LOOKUP(2,1/(('Rate Schedule'!$A$5:$A$20&lt;&gt;"")*('Rate Schedule'!$A$5:$A$20&lt;=$A292)),'Rate Schedule'!$C$5:$C$20))))</x:f>
      </x:c>
    </x:row>
    <x:row r="293">
      <x:c r="A293" t="n">
        <x:v>286</x:v>
      </x:c>
      <x:c r="B293" s="14" t="str">
        <x:v>Tue Mar 01 2050 00:00:00 GMT+0700 (Indochina Time)</x:v>
      </x:c>
      <x:c r="C293" s="15" t="str">
        <x:f>IF($A293&gt;Inputs!$B$7,"",IF($A293=1,Inputs!$B$5,O292))</x:f>
      </x:c>
      <x:c r="D293" s="16" t="str">
        <x:f>IF($A293&gt;Inputs!$B$7,"",LOOKUP(2,1/(('Rate Schedule'!$A$5:$A$20&lt;&gt;"")*('Rate Schedule'!$A$5:$A$20&lt;=$A293)),'Rate Schedule'!$B$5:$B$20))</x:f>
      </x:c>
      <x:c r="E293" s="16" t="str">
        <x:f>IF($A293&gt;Inputs!$B$7,"",D293/12)</x:f>
      </x:c>
      <x:c r="F293" s="15" t="str">
        <x:f>IF($A293&gt;Inputs!$B$7,"",IF($A293&lt;=Inputs!$B$8,0,MIN(C293,Inputs!$B$5/MAX(1,Inputs!$B$7-Inputs!$B$8))))</x:f>
      </x:c>
      <x:c r="G293" s="15" t="str">
        <x:f>IF($A293&gt;Inputs!$B$7,"",IF($A293&gt;=Inputs!$B$14,MIN(MAX(C293-F293,0),Inputs!$B$13),0))</x:f>
      </x:c>
      <x:c r="H293" s="15" t="str">
        <x:f>IF($A293&gt;Inputs!$B$7,"",F293+G293)</x:f>
      </x:c>
      <x:c r="I293" s="15" t="str">
        <x:f>IF($A293&gt;Inputs!$B$7,"",C293*E293)</x:f>
      </x:c>
      <x:c r="J293" s="15" t="str">
        <x:f>IF($A293&gt;Inputs!$B$7,"",H293+I293)</x:f>
      </x:c>
      <x:c r="K293" s="15" t="str">
        <x:f>IF($A293&gt;Inputs!$B$7,"",Inputs!$B$10)</x:f>
      </x:c>
      <x:c r="L293" s="15" t="str">
        <x:f>IF($A293&gt;Inputs!$B$7,"",Inputs!$B$11)</x:f>
      </x:c>
      <x:c r="M293" s="16" t="str">
        <x:f>IF(OR($A293&gt;Inputs!$B$7,Inputs!$B$9&lt;=0),"",(J293+K293)/Inputs!$B$9)</x:f>
      </x:c>
      <x:c r="N293" s="15" t="str">
        <x:f>IF(OR($A293&gt;Inputs!$B$7,Inputs!$B$9&lt;=0),"",Inputs!$B$9-L293-K293-J293)</x:f>
      </x:c>
      <x:c r="O293" s="15" t="str">
        <x:f>IF($A293&gt;Inputs!$B$7,"",MAX(0,C293-H293))</x:f>
      </x:c>
      <x:c r="P293" t="str">
        <x:f>IF($A293&gt;Inputs!$B$7,"",IF($A293&lt;=Inputs!$B$8,"Ân hạn gốc",IF(O293=0,"Tất toán",LOOKUP(2,1/(('Rate Schedule'!$A$5:$A$20&lt;&gt;"")*('Rate Schedule'!$A$5:$A$20&lt;=$A293)),'Rate Schedule'!$C$5:$C$20))))</x:f>
      </x:c>
    </x:row>
    <x:row r="294">
      <x:c r="A294" t="n">
        <x:v>287</x:v>
      </x:c>
      <x:c r="B294" s="14" t="str">
        <x:v>Fri Apr 01 2050 00:00:00 GMT+0700 (Indochina Time)</x:v>
      </x:c>
      <x:c r="C294" s="15" t="str">
        <x:f>IF($A294&gt;Inputs!$B$7,"",IF($A294=1,Inputs!$B$5,O293))</x:f>
      </x:c>
      <x:c r="D294" s="16" t="str">
        <x:f>IF($A294&gt;Inputs!$B$7,"",LOOKUP(2,1/(('Rate Schedule'!$A$5:$A$20&lt;&gt;"")*('Rate Schedule'!$A$5:$A$20&lt;=$A294)),'Rate Schedule'!$B$5:$B$20))</x:f>
      </x:c>
      <x:c r="E294" s="16" t="str">
        <x:f>IF($A294&gt;Inputs!$B$7,"",D294/12)</x:f>
      </x:c>
      <x:c r="F294" s="15" t="str">
        <x:f>IF($A294&gt;Inputs!$B$7,"",IF($A294&lt;=Inputs!$B$8,0,MIN(C294,Inputs!$B$5/MAX(1,Inputs!$B$7-Inputs!$B$8))))</x:f>
      </x:c>
      <x:c r="G294" s="15" t="str">
        <x:f>IF($A294&gt;Inputs!$B$7,"",IF($A294&gt;=Inputs!$B$14,MIN(MAX(C294-F294,0),Inputs!$B$13),0))</x:f>
      </x:c>
      <x:c r="H294" s="15" t="str">
        <x:f>IF($A294&gt;Inputs!$B$7,"",F294+G294)</x:f>
      </x:c>
      <x:c r="I294" s="15" t="str">
        <x:f>IF($A294&gt;Inputs!$B$7,"",C294*E294)</x:f>
      </x:c>
      <x:c r="J294" s="15" t="str">
        <x:f>IF($A294&gt;Inputs!$B$7,"",H294+I294)</x:f>
      </x:c>
      <x:c r="K294" s="15" t="str">
        <x:f>IF($A294&gt;Inputs!$B$7,"",Inputs!$B$10)</x:f>
      </x:c>
      <x:c r="L294" s="15" t="str">
        <x:f>IF($A294&gt;Inputs!$B$7,"",Inputs!$B$11)</x:f>
      </x:c>
      <x:c r="M294" s="16" t="str">
        <x:f>IF(OR($A294&gt;Inputs!$B$7,Inputs!$B$9&lt;=0),"",(J294+K294)/Inputs!$B$9)</x:f>
      </x:c>
      <x:c r="N294" s="15" t="str">
        <x:f>IF(OR($A294&gt;Inputs!$B$7,Inputs!$B$9&lt;=0),"",Inputs!$B$9-L294-K294-J294)</x:f>
      </x:c>
      <x:c r="O294" s="15" t="str">
        <x:f>IF($A294&gt;Inputs!$B$7,"",MAX(0,C294-H294))</x:f>
      </x:c>
      <x:c r="P294" t="str">
        <x:f>IF($A294&gt;Inputs!$B$7,"",IF($A294&lt;=Inputs!$B$8,"Ân hạn gốc",IF(O294=0,"Tất toán",LOOKUP(2,1/(('Rate Schedule'!$A$5:$A$20&lt;&gt;"")*('Rate Schedule'!$A$5:$A$20&lt;=$A294)),'Rate Schedule'!$C$5:$C$20))))</x:f>
      </x:c>
    </x:row>
    <x:row r="295">
      <x:c r="A295" t="n">
        <x:v>288</x:v>
      </x:c>
      <x:c r="B295" s="14" t="str">
        <x:v>Sun May 01 2050 00:00:00 GMT+0700 (Indochina Time)</x:v>
      </x:c>
      <x:c r="C295" s="15" t="str">
        <x:f>IF($A295&gt;Inputs!$B$7,"",IF($A295=1,Inputs!$B$5,O294))</x:f>
      </x:c>
      <x:c r="D295" s="16" t="str">
        <x:f>IF($A295&gt;Inputs!$B$7,"",LOOKUP(2,1/(('Rate Schedule'!$A$5:$A$20&lt;&gt;"")*('Rate Schedule'!$A$5:$A$20&lt;=$A295)),'Rate Schedule'!$B$5:$B$20))</x:f>
      </x:c>
      <x:c r="E295" s="16" t="str">
        <x:f>IF($A295&gt;Inputs!$B$7,"",D295/12)</x:f>
      </x:c>
      <x:c r="F295" s="15" t="str">
        <x:f>IF($A295&gt;Inputs!$B$7,"",IF($A295&lt;=Inputs!$B$8,0,MIN(C295,Inputs!$B$5/MAX(1,Inputs!$B$7-Inputs!$B$8))))</x:f>
      </x:c>
      <x:c r="G295" s="15" t="str">
        <x:f>IF($A295&gt;Inputs!$B$7,"",IF($A295&gt;=Inputs!$B$14,MIN(MAX(C295-F295,0),Inputs!$B$13),0))</x:f>
      </x:c>
      <x:c r="H295" s="15" t="str">
        <x:f>IF($A295&gt;Inputs!$B$7,"",F295+G295)</x:f>
      </x:c>
      <x:c r="I295" s="15" t="str">
        <x:f>IF($A295&gt;Inputs!$B$7,"",C295*E295)</x:f>
      </x:c>
      <x:c r="J295" s="15" t="str">
        <x:f>IF($A295&gt;Inputs!$B$7,"",H295+I295)</x:f>
      </x:c>
      <x:c r="K295" s="15" t="str">
        <x:f>IF($A295&gt;Inputs!$B$7,"",Inputs!$B$10)</x:f>
      </x:c>
      <x:c r="L295" s="15" t="str">
        <x:f>IF($A295&gt;Inputs!$B$7,"",Inputs!$B$11)</x:f>
      </x:c>
      <x:c r="M295" s="16" t="str">
        <x:f>IF(OR($A295&gt;Inputs!$B$7,Inputs!$B$9&lt;=0),"",(J295+K295)/Inputs!$B$9)</x:f>
      </x:c>
      <x:c r="N295" s="15" t="str">
        <x:f>IF(OR($A295&gt;Inputs!$B$7,Inputs!$B$9&lt;=0),"",Inputs!$B$9-L295-K295-J295)</x:f>
      </x:c>
      <x:c r="O295" s="15" t="str">
        <x:f>IF($A295&gt;Inputs!$B$7,"",MAX(0,C295-H295))</x:f>
      </x:c>
      <x:c r="P295" t="str">
        <x:f>IF($A295&gt;Inputs!$B$7,"",IF($A295&lt;=Inputs!$B$8,"Ân hạn gốc",IF(O295=0,"Tất toán",LOOKUP(2,1/(('Rate Schedule'!$A$5:$A$20&lt;&gt;"")*('Rate Schedule'!$A$5:$A$20&lt;=$A295)),'Rate Schedule'!$C$5:$C$20))))</x:f>
      </x:c>
    </x:row>
    <x:row r="296">
      <x:c r="A296" t="n">
        <x:v>289</x:v>
      </x:c>
      <x:c r="B296" s="14" t="str">
        <x:v>Wed Jun 01 2050 00:00:00 GMT+0700 (Indochina Time)</x:v>
      </x:c>
      <x:c r="C296" s="15" t="str">
        <x:f>IF($A296&gt;Inputs!$B$7,"",IF($A296=1,Inputs!$B$5,O295))</x:f>
      </x:c>
      <x:c r="D296" s="16" t="str">
        <x:f>IF($A296&gt;Inputs!$B$7,"",LOOKUP(2,1/(('Rate Schedule'!$A$5:$A$20&lt;&gt;"")*('Rate Schedule'!$A$5:$A$20&lt;=$A296)),'Rate Schedule'!$B$5:$B$20))</x:f>
      </x:c>
      <x:c r="E296" s="16" t="str">
        <x:f>IF($A296&gt;Inputs!$B$7,"",D296/12)</x:f>
      </x:c>
      <x:c r="F296" s="15" t="str">
        <x:f>IF($A296&gt;Inputs!$B$7,"",IF($A296&lt;=Inputs!$B$8,0,MIN(C296,Inputs!$B$5/MAX(1,Inputs!$B$7-Inputs!$B$8))))</x:f>
      </x:c>
      <x:c r="G296" s="15" t="str">
        <x:f>IF($A296&gt;Inputs!$B$7,"",IF($A296&gt;=Inputs!$B$14,MIN(MAX(C296-F296,0),Inputs!$B$13),0))</x:f>
      </x:c>
      <x:c r="H296" s="15" t="str">
        <x:f>IF($A296&gt;Inputs!$B$7,"",F296+G296)</x:f>
      </x:c>
      <x:c r="I296" s="15" t="str">
        <x:f>IF($A296&gt;Inputs!$B$7,"",C296*E296)</x:f>
      </x:c>
      <x:c r="J296" s="15" t="str">
        <x:f>IF($A296&gt;Inputs!$B$7,"",H296+I296)</x:f>
      </x:c>
      <x:c r="K296" s="15" t="str">
        <x:f>IF($A296&gt;Inputs!$B$7,"",Inputs!$B$10)</x:f>
      </x:c>
      <x:c r="L296" s="15" t="str">
        <x:f>IF($A296&gt;Inputs!$B$7,"",Inputs!$B$11)</x:f>
      </x:c>
      <x:c r="M296" s="16" t="str">
        <x:f>IF(OR($A296&gt;Inputs!$B$7,Inputs!$B$9&lt;=0),"",(J296+K296)/Inputs!$B$9)</x:f>
      </x:c>
      <x:c r="N296" s="15" t="str">
        <x:f>IF(OR($A296&gt;Inputs!$B$7,Inputs!$B$9&lt;=0),"",Inputs!$B$9-L296-K296-J296)</x:f>
      </x:c>
      <x:c r="O296" s="15" t="str">
        <x:f>IF($A296&gt;Inputs!$B$7,"",MAX(0,C296-H296))</x:f>
      </x:c>
      <x:c r="P296" t="str">
        <x:f>IF($A296&gt;Inputs!$B$7,"",IF($A296&lt;=Inputs!$B$8,"Ân hạn gốc",IF(O296=0,"Tất toán",LOOKUP(2,1/(('Rate Schedule'!$A$5:$A$20&lt;&gt;"")*('Rate Schedule'!$A$5:$A$20&lt;=$A296)),'Rate Schedule'!$C$5:$C$20))))</x:f>
      </x:c>
    </x:row>
    <x:row r="297">
      <x:c r="A297" t="n">
        <x:v>290</x:v>
      </x:c>
      <x:c r="B297" s="14" t="str">
        <x:v>Fri Jul 01 2050 00:00:00 GMT+0700 (Indochina Time)</x:v>
      </x:c>
      <x:c r="C297" s="15" t="str">
        <x:f>IF($A297&gt;Inputs!$B$7,"",IF($A297=1,Inputs!$B$5,O296))</x:f>
      </x:c>
      <x:c r="D297" s="16" t="str">
        <x:f>IF($A297&gt;Inputs!$B$7,"",LOOKUP(2,1/(('Rate Schedule'!$A$5:$A$20&lt;&gt;"")*('Rate Schedule'!$A$5:$A$20&lt;=$A297)),'Rate Schedule'!$B$5:$B$20))</x:f>
      </x:c>
      <x:c r="E297" s="16" t="str">
        <x:f>IF($A297&gt;Inputs!$B$7,"",D297/12)</x:f>
      </x:c>
      <x:c r="F297" s="15" t="str">
        <x:f>IF($A297&gt;Inputs!$B$7,"",IF($A297&lt;=Inputs!$B$8,0,MIN(C297,Inputs!$B$5/MAX(1,Inputs!$B$7-Inputs!$B$8))))</x:f>
      </x:c>
      <x:c r="G297" s="15" t="str">
        <x:f>IF($A297&gt;Inputs!$B$7,"",IF($A297&gt;=Inputs!$B$14,MIN(MAX(C297-F297,0),Inputs!$B$13),0))</x:f>
      </x:c>
      <x:c r="H297" s="15" t="str">
        <x:f>IF($A297&gt;Inputs!$B$7,"",F297+G297)</x:f>
      </x:c>
      <x:c r="I297" s="15" t="str">
        <x:f>IF($A297&gt;Inputs!$B$7,"",C297*E297)</x:f>
      </x:c>
      <x:c r="J297" s="15" t="str">
        <x:f>IF($A297&gt;Inputs!$B$7,"",H297+I297)</x:f>
      </x:c>
      <x:c r="K297" s="15" t="str">
        <x:f>IF($A297&gt;Inputs!$B$7,"",Inputs!$B$10)</x:f>
      </x:c>
      <x:c r="L297" s="15" t="str">
        <x:f>IF($A297&gt;Inputs!$B$7,"",Inputs!$B$11)</x:f>
      </x:c>
      <x:c r="M297" s="16" t="str">
        <x:f>IF(OR($A297&gt;Inputs!$B$7,Inputs!$B$9&lt;=0),"",(J297+K297)/Inputs!$B$9)</x:f>
      </x:c>
      <x:c r="N297" s="15" t="str">
        <x:f>IF(OR($A297&gt;Inputs!$B$7,Inputs!$B$9&lt;=0),"",Inputs!$B$9-L297-K297-J297)</x:f>
      </x:c>
      <x:c r="O297" s="15" t="str">
        <x:f>IF($A297&gt;Inputs!$B$7,"",MAX(0,C297-H297))</x:f>
      </x:c>
      <x:c r="P297" t="str">
        <x:f>IF($A297&gt;Inputs!$B$7,"",IF($A297&lt;=Inputs!$B$8,"Ân hạn gốc",IF(O297=0,"Tất toán",LOOKUP(2,1/(('Rate Schedule'!$A$5:$A$20&lt;&gt;"")*('Rate Schedule'!$A$5:$A$20&lt;=$A297)),'Rate Schedule'!$C$5:$C$20))))</x:f>
      </x:c>
    </x:row>
    <x:row r="298">
      <x:c r="A298" t="n">
        <x:v>291</x:v>
      </x:c>
      <x:c r="B298" s="14" t="str">
        <x:v>Mon Aug 01 2050 00:00:00 GMT+0700 (Indochina Time)</x:v>
      </x:c>
      <x:c r="C298" s="15" t="str">
        <x:f>IF($A298&gt;Inputs!$B$7,"",IF($A298=1,Inputs!$B$5,O297))</x:f>
      </x:c>
      <x:c r="D298" s="16" t="str">
        <x:f>IF($A298&gt;Inputs!$B$7,"",LOOKUP(2,1/(('Rate Schedule'!$A$5:$A$20&lt;&gt;"")*('Rate Schedule'!$A$5:$A$20&lt;=$A298)),'Rate Schedule'!$B$5:$B$20))</x:f>
      </x:c>
      <x:c r="E298" s="16" t="str">
        <x:f>IF($A298&gt;Inputs!$B$7,"",D298/12)</x:f>
      </x:c>
      <x:c r="F298" s="15" t="str">
        <x:f>IF($A298&gt;Inputs!$B$7,"",IF($A298&lt;=Inputs!$B$8,0,MIN(C298,Inputs!$B$5/MAX(1,Inputs!$B$7-Inputs!$B$8))))</x:f>
      </x:c>
      <x:c r="G298" s="15" t="str">
        <x:f>IF($A298&gt;Inputs!$B$7,"",IF($A298&gt;=Inputs!$B$14,MIN(MAX(C298-F298,0),Inputs!$B$13),0))</x:f>
      </x:c>
      <x:c r="H298" s="15" t="str">
        <x:f>IF($A298&gt;Inputs!$B$7,"",F298+G298)</x:f>
      </x:c>
      <x:c r="I298" s="15" t="str">
        <x:f>IF($A298&gt;Inputs!$B$7,"",C298*E298)</x:f>
      </x:c>
      <x:c r="J298" s="15" t="str">
        <x:f>IF($A298&gt;Inputs!$B$7,"",H298+I298)</x:f>
      </x:c>
      <x:c r="K298" s="15" t="str">
        <x:f>IF($A298&gt;Inputs!$B$7,"",Inputs!$B$10)</x:f>
      </x:c>
      <x:c r="L298" s="15" t="str">
        <x:f>IF($A298&gt;Inputs!$B$7,"",Inputs!$B$11)</x:f>
      </x:c>
      <x:c r="M298" s="16" t="str">
        <x:f>IF(OR($A298&gt;Inputs!$B$7,Inputs!$B$9&lt;=0),"",(J298+K298)/Inputs!$B$9)</x:f>
      </x:c>
      <x:c r="N298" s="15" t="str">
        <x:f>IF(OR($A298&gt;Inputs!$B$7,Inputs!$B$9&lt;=0),"",Inputs!$B$9-L298-K298-J298)</x:f>
      </x:c>
      <x:c r="O298" s="15" t="str">
        <x:f>IF($A298&gt;Inputs!$B$7,"",MAX(0,C298-H298))</x:f>
      </x:c>
      <x:c r="P298" t="str">
        <x:f>IF($A298&gt;Inputs!$B$7,"",IF($A298&lt;=Inputs!$B$8,"Ân hạn gốc",IF(O298=0,"Tất toán",LOOKUP(2,1/(('Rate Schedule'!$A$5:$A$20&lt;&gt;"")*('Rate Schedule'!$A$5:$A$20&lt;=$A298)),'Rate Schedule'!$C$5:$C$20))))</x:f>
      </x:c>
    </x:row>
    <x:row r="299">
      <x:c r="A299" t="n">
        <x:v>292</x:v>
      </x:c>
      <x:c r="B299" s="14" t="str">
        <x:v>Thu Sep 01 2050 00:00:00 GMT+0700 (Indochina Time)</x:v>
      </x:c>
      <x:c r="C299" s="15" t="str">
        <x:f>IF($A299&gt;Inputs!$B$7,"",IF($A299=1,Inputs!$B$5,O298))</x:f>
      </x:c>
      <x:c r="D299" s="16" t="str">
        <x:f>IF($A299&gt;Inputs!$B$7,"",LOOKUP(2,1/(('Rate Schedule'!$A$5:$A$20&lt;&gt;"")*('Rate Schedule'!$A$5:$A$20&lt;=$A299)),'Rate Schedule'!$B$5:$B$20))</x:f>
      </x:c>
      <x:c r="E299" s="16" t="str">
        <x:f>IF($A299&gt;Inputs!$B$7,"",D299/12)</x:f>
      </x:c>
      <x:c r="F299" s="15" t="str">
        <x:f>IF($A299&gt;Inputs!$B$7,"",IF($A299&lt;=Inputs!$B$8,0,MIN(C299,Inputs!$B$5/MAX(1,Inputs!$B$7-Inputs!$B$8))))</x:f>
      </x:c>
      <x:c r="G299" s="15" t="str">
        <x:f>IF($A299&gt;Inputs!$B$7,"",IF($A299&gt;=Inputs!$B$14,MIN(MAX(C299-F299,0),Inputs!$B$13),0))</x:f>
      </x:c>
      <x:c r="H299" s="15" t="str">
        <x:f>IF($A299&gt;Inputs!$B$7,"",F299+G299)</x:f>
      </x:c>
      <x:c r="I299" s="15" t="str">
        <x:f>IF($A299&gt;Inputs!$B$7,"",C299*E299)</x:f>
      </x:c>
      <x:c r="J299" s="15" t="str">
        <x:f>IF($A299&gt;Inputs!$B$7,"",H299+I299)</x:f>
      </x:c>
      <x:c r="K299" s="15" t="str">
        <x:f>IF($A299&gt;Inputs!$B$7,"",Inputs!$B$10)</x:f>
      </x:c>
      <x:c r="L299" s="15" t="str">
        <x:f>IF($A299&gt;Inputs!$B$7,"",Inputs!$B$11)</x:f>
      </x:c>
      <x:c r="M299" s="16" t="str">
        <x:f>IF(OR($A299&gt;Inputs!$B$7,Inputs!$B$9&lt;=0),"",(J299+K299)/Inputs!$B$9)</x:f>
      </x:c>
      <x:c r="N299" s="15" t="str">
        <x:f>IF(OR($A299&gt;Inputs!$B$7,Inputs!$B$9&lt;=0),"",Inputs!$B$9-L299-K299-J299)</x:f>
      </x:c>
      <x:c r="O299" s="15" t="str">
        <x:f>IF($A299&gt;Inputs!$B$7,"",MAX(0,C299-H299))</x:f>
      </x:c>
      <x:c r="P299" t="str">
        <x:f>IF($A299&gt;Inputs!$B$7,"",IF($A299&lt;=Inputs!$B$8,"Ân hạn gốc",IF(O299=0,"Tất toán",LOOKUP(2,1/(('Rate Schedule'!$A$5:$A$20&lt;&gt;"")*('Rate Schedule'!$A$5:$A$20&lt;=$A299)),'Rate Schedule'!$C$5:$C$20))))</x:f>
      </x:c>
    </x:row>
    <x:row r="300">
      <x:c r="A300" t="n">
        <x:v>293</x:v>
      </x:c>
      <x:c r="B300" s="14" t="str">
        <x:v>Sat Oct 01 2050 00:00:00 GMT+0700 (Indochina Time)</x:v>
      </x:c>
      <x:c r="C300" s="15" t="str">
        <x:f>IF($A300&gt;Inputs!$B$7,"",IF($A300=1,Inputs!$B$5,O299))</x:f>
      </x:c>
      <x:c r="D300" s="16" t="str">
        <x:f>IF($A300&gt;Inputs!$B$7,"",LOOKUP(2,1/(('Rate Schedule'!$A$5:$A$20&lt;&gt;"")*('Rate Schedule'!$A$5:$A$20&lt;=$A300)),'Rate Schedule'!$B$5:$B$20))</x:f>
      </x:c>
      <x:c r="E300" s="16" t="str">
        <x:f>IF($A300&gt;Inputs!$B$7,"",D300/12)</x:f>
      </x:c>
      <x:c r="F300" s="15" t="str">
        <x:f>IF($A300&gt;Inputs!$B$7,"",IF($A300&lt;=Inputs!$B$8,0,MIN(C300,Inputs!$B$5/MAX(1,Inputs!$B$7-Inputs!$B$8))))</x:f>
      </x:c>
      <x:c r="G300" s="15" t="str">
        <x:f>IF($A300&gt;Inputs!$B$7,"",IF($A300&gt;=Inputs!$B$14,MIN(MAX(C300-F300,0),Inputs!$B$13),0))</x:f>
      </x:c>
      <x:c r="H300" s="15" t="str">
        <x:f>IF($A300&gt;Inputs!$B$7,"",F300+G300)</x:f>
      </x:c>
      <x:c r="I300" s="15" t="str">
        <x:f>IF($A300&gt;Inputs!$B$7,"",C300*E300)</x:f>
      </x:c>
      <x:c r="J300" s="15" t="str">
        <x:f>IF($A300&gt;Inputs!$B$7,"",H300+I300)</x:f>
      </x:c>
      <x:c r="K300" s="15" t="str">
        <x:f>IF($A300&gt;Inputs!$B$7,"",Inputs!$B$10)</x:f>
      </x:c>
      <x:c r="L300" s="15" t="str">
        <x:f>IF($A300&gt;Inputs!$B$7,"",Inputs!$B$11)</x:f>
      </x:c>
      <x:c r="M300" s="16" t="str">
        <x:f>IF(OR($A300&gt;Inputs!$B$7,Inputs!$B$9&lt;=0),"",(J300+K300)/Inputs!$B$9)</x:f>
      </x:c>
      <x:c r="N300" s="15" t="str">
        <x:f>IF(OR($A300&gt;Inputs!$B$7,Inputs!$B$9&lt;=0),"",Inputs!$B$9-L300-K300-J300)</x:f>
      </x:c>
      <x:c r="O300" s="15" t="str">
        <x:f>IF($A300&gt;Inputs!$B$7,"",MAX(0,C300-H300))</x:f>
      </x:c>
      <x:c r="P300" t="str">
        <x:f>IF($A300&gt;Inputs!$B$7,"",IF($A300&lt;=Inputs!$B$8,"Ân hạn gốc",IF(O300=0,"Tất toán",LOOKUP(2,1/(('Rate Schedule'!$A$5:$A$20&lt;&gt;"")*('Rate Schedule'!$A$5:$A$20&lt;=$A300)),'Rate Schedule'!$C$5:$C$20))))</x:f>
      </x:c>
    </x:row>
    <x:row r="301">
      <x:c r="A301" t="n">
        <x:v>294</x:v>
      </x:c>
      <x:c r="B301" s="14" t="str">
        <x:v>Tue Nov 01 2050 00:00:00 GMT+0700 (Indochina Time)</x:v>
      </x:c>
      <x:c r="C301" s="15" t="str">
        <x:f>IF($A301&gt;Inputs!$B$7,"",IF($A301=1,Inputs!$B$5,O300))</x:f>
      </x:c>
      <x:c r="D301" s="16" t="str">
        <x:f>IF($A301&gt;Inputs!$B$7,"",LOOKUP(2,1/(('Rate Schedule'!$A$5:$A$20&lt;&gt;"")*('Rate Schedule'!$A$5:$A$20&lt;=$A301)),'Rate Schedule'!$B$5:$B$20))</x:f>
      </x:c>
      <x:c r="E301" s="16" t="str">
        <x:f>IF($A301&gt;Inputs!$B$7,"",D301/12)</x:f>
      </x:c>
      <x:c r="F301" s="15" t="str">
        <x:f>IF($A301&gt;Inputs!$B$7,"",IF($A301&lt;=Inputs!$B$8,0,MIN(C301,Inputs!$B$5/MAX(1,Inputs!$B$7-Inputs!$B$8))))</x:f>
      </x:c>
      <x:c r="G301" s="15" t="str">
        <x:f>IF($A301&gt;Inputs!$B$7,"",IF($A301&gt;=Inputs!$B$14,MIN(MAX(C301-F301,0),Inputs!$B$13),0))</x:f>
      </x:c>
      <x:c r="H301" s="15" t="str">
        <x:f>IF($A301&gt;Inputs!$B$7,"",F301+G301)</x:f>
      </x:c>
      <x:c r="I301" s="15" t="str">
        <x:f>IF($A301&gt;Inputs!$B$7,"",C301*E301)</x:f>
      </x:c>
      <x:c r="J301" s="15" t="str">
        <x:f>IF($A301&gt;Inputs!$B$7,"",H301+I301)</x:f>
      </x:c>
      <x:c r="K301" s="15" t="str">
        <x:f>IF($A301&gt;Inputs!$B$7,"",Inputs!$B$10)</x:f>
      </x:c>
      <x:c r="L301" s="15" t="str">
        <x:f>IF($A301&gt;Inputs!$B$7,"",Inputs!$B$11)</x:f>
      </x:c>
      <x:c r="M301" s="16" t="str">
        <x:f>IF(OR($A301&gt;Inputs!$B$7,Inputs!$B$9&lt;=0),"",(J301+K301)/Inputs!$B$9)</x:f>
      </x:c>
      <x:c r="N301" s="15" t="str">
        <x:f>IF(OR($A301&gt;Inputs!$B$7,Inputs!$B$9&lt;=0),"",Inputs!$B$9-L301-K301-J301)</x:f>
      </x:c>
      <x:c r="O301" s="15" t="str">
        <x:f>IF($A301&gt;Inputs!$B$7,"",MAX(0,C301-H301))</x:f>
      </x:c>
      <x:c r="P301" t="str">
        <x:f>IF($A301&gt;Inputs!$B$7,"",IF($A301&lt;=Inputs!$B$8,"Ân hạn gốc",IF(O301=0,"Tất toán",LOOKUP(2,1/(('Rate Schedule'!$A$5:$A$20&lt;&gt;"")*('Rate Schedule'!$A$5:$A$20&lt;=$A301)),'Rate Schedule'!$C$5:$C$20))))</x:f>
      </x:c>
    </x:row>
    <x:row r="302">
      <x:c r="A302" t="n">
        <x:v>295</x:v>
      </x:c>
      <x:c r="B302" s="14" t="str">
        <x:v>Thu Dec 01 2050 00:00:00 GMT+0700 (Indochina Time)</x:v>
      </x:c>
      <x:c r="C302" s="15" t="str">
        <x:f>IF($A302&gt;Inputs!$B$7,"",IF($A302=1,Inputs!$B$5,O301))</x:f>
      </x:c>
      <x:c r="D302" s="16" t="str">
        <x:f>IF($A302&gt;Inputs!$B$7,"",LOOKUP(2,1/(('Rate Schedule'!$A$5:$A$20&lt;&gt;"")*('Rate Schedule'!$A$5:$A$20&lt;=$A302)),'Rate Schedule'!$B$5:$B$20))</x:f>
      </x:c>
      <x:c r="E302" s="16" t="str">
        <x:f>IF($A302&gt;Inputs!$B$7,"",D302/12)</x:f>
      </x:c>
      <x:c r="F302" s="15" t="str">
        <x:f>IF($A302&gt;Inputs!$B$7,"",IF($A302&lt;=Inputs!$B$8,0,MIN(C302,Inputs!$B$5/MAX(1,Inputs!$B$7-Inputs!$B$8))))</x:f>
      </x:c>
      <x:c r="G302" s="15" t="str">
        <x:f>IF($A302&gt;Inputs!$B$7,"",IF($A302&gt;=Inputs!$B$14,MIN(MAX(C302-F302,0),Inputs!$B$13),0))</x:f>
      </x:c>
      <x:c r="H302" s="15" t="str">
        <x:f>IF($A302&gt;Inputs!$B$7,"",F302+G302)</x:f>
      </x:c>
      <x:c r="I302" s="15" t="str">
        <x:f>IF($A302&gt;Inputs!$B$7,"",C302*E302)</x:f>
      </x:c>
      <x:c r="J302" s="15" t="str">
        <x:f>IF($A302&gt;Inputs!$B$7,"",H302+I302)</x:f>
      </x:c>
      <x:c r="K302" s="15" t="str">
        <x:f>IF($A302&gt;Inputs!$B$7,"",Inputs!$B$10)</x:f>
      </x:c>
      <x:c r="L302" s="15" t="str">
        <x:f>IF($A302&gt;Inputs!$B$7,"",Inputs!$B$11)</x:f>
      </x:c>
      <x:c r="M302" s="16" t="str">
        <x:f>IF(OR($A302&gt;Inputs!$B$7,Inputs!$B$9&lt;=0),"",(J302+K302)/Inputs!$B$9)</x:f>
      </x:c>
      <x:c r="N302" s="15" t="str">
        <x:f>IF(OR($A302&gt;Inputs!$B$7,Inputs!$B$9&lt;=0),"",Inputs!$B$9-L302-K302-J302)</x:f>
      </x:c>
      <x:c r="O302" s="15" t="str">
        <x:f>IF($A302&gt;Inputs!$B$7,"",MAX(0,C302-H302))</x:f>
      </x:c>
      <x:c r="P302" t="str">
        <x:f>IF($A302&gt;Inputs!$B$7,"",IF($A302&lt;=Inputs!$B$8,"Ân hạn gốc",IF(O302=0,"Tất toán",LOOKUP(2,1/(('Rate Schedule'!$A$5:$A$20&lt;&gt;"")*('Rate Schedule'!$A$5:$A$20&lt;=$A302)),'Rate Schedule'!$C$5:$C$20))))</x:f>
      </x:c>
    </x:row>
    <x:row r="303">
      <x:c r="A303" t="n">
        <x:v>296</x:v>
      </x:c>
      <x:c r="B303" s="14" t="str">
        <x:v>Sun Jan 01 2051 00:00:00 GMT+0700 (Indochina Time)</x:v>
      </x:c>
      <x:c r="C303" s="15" t="str">
        <x:f>IF($A303&gt;Inputs!$B$7,"",IF($A303=1,Inputs!$B$5,O302))</x:f>
      </x:c>
      <x:c r="D303" s="16" t="str">
        <x:f>IF($A303&gt;Inputs!$B$7,"",LOOKUP(2,1/(('Rate Schedule'!$A$5:$A$20&lt;&gt;"")*('Rate Schedule'!$A$5:$A$20&lt;=$A303)),'Rate Schedule'!$B$5:$B$20))</x:f>
      </x:c>
      <x:c r="E303" s="16" t="str">
        <x:f>IF($A303&gt;Inputs!$B$7,"",D303/12)</x:f>
      </x:c>
      <x:c r="F303" s="15" t="str">
        <x:f>IF($A303&gt;Inputs!$B$7,"",IF($A303&lt;=Inputs!$B$8,0,MIN(C303,Inputs!$B$5/MAX(1,Inputs!$B$7-Inputs!$B$8))))</x:f>
      </x:c>
      <x:c r="G303" s="15" t="str">
        <x:f>IF($A303&gt;Inputs!$B$7,"",IF($A303&gt;=Inputs!$B$14,MIN(MAX(C303-F303,0),Inputs!$B$13),0))</x:f>
      </x:c>
      <x:c r="H303" s="15" t="str">
        <x:f>IF($A303&gt;Inputs!$B$7,"",F303+G303)</x:f>
      </x:c>
      <x:c r="I303" s="15" t="str">
        <x:f>IF($A303&gt;Inputs!$B$7,"",C303*E303)</x:f>
      </x:c>
      <x:c r="J303" s="15" t="str">
        <x:f>IF($A303&gt;Inputs!$B$7,"",H303+I303)</x:f>
      </x:c>
      <x:c r="K303" s="15" t="str">
        <x:f>IF($A303&gt;Inputs!$B$7,"",Inputs!$B$10)</x:f>
      </x:c>
      <x:c r="L303" s="15" t="str">
        <x:f>IF($A303&gt;Inputs!$B$7,"",Inputs!$B$11)</x:f>
      </x:c>
      <x:c r="M303" s="16" t="str">
        <x:f>IF(OR($A303&gt;Inputs!$B$7,Inputs!$B$9&lt;=0),"",(J303+K303)/Inputs!$B$9)</x:f>
      </x:c>
      <x:c r="N303" s="15" t="str">
        <x:f>IF(OR($A303&gt;Inputs!$B$7,Inputs!$B$9&lt;=0),"",Inputs!$B$9-L303-K303-J303)</x:f>
      </x:c>
      <x:c r="O303" s="15" t="str">
        <x:f>IF($A303&gt;Inputs!$B$7,"",MAX(0,C303-H303))</x:f>
      </x:c>
      <x:c r="P303" t="str">
        <x:f>IF($A303&gt;Inputs!$B$7,"",IF($A303&lt;=Inputs!$B$8,"Ân hạn gốc",IF(O303=0,"Tất toán",LOOKUP(2,1/(('Rate Schedule'!$A$5:$A$20&lt;&gt;"")*('Rate Schedule'!$A$5:$A$20&lt;=$A303)),'Rate Schedule'!$C$5:$C$20))))</x:f>
      </x:c>
    </x:row>
    <x:row r="304">
      <x:c r="A304" t="n">
        <x:v>297</x:v>
      </x:c>
      <x:c r="B304" s="14" t="str">
        <x:v>Wed Feb 01 2051 00:00:00 GMT+0700 (Indochina Time)</x:v>
      </x:c>
      <x:c r="C304" s="15" t="str">
        <x:f>IF($A304&gt;Inputs!$B$7,"",IF($A304=1,Inputs!$B$5,O303))</x:f>
      </x:c>
      <x:c r="D304" s="16" t="str">
        <x:f>IF($A304&gt;Inputs!$B$7,"",LOOKUP(2,1/(('Rate Schedule'!$A$5:$A$20&lt;&gt;"")*('Rate Schedule'!$A$5:$A$20&lt;=$A304)),'Rate Schedule'!$B$5:$B$20))</x:f>
      </x:c>
      <x:c r="E304" s="16" t="str">
        <x:f>IF($A304&gt;Inputs!$B$7,"",D304/12)</x:f>
      </x:c>
      <x:c r="F304" s="15" t="str">
        <x:f>IF($A304&gt;Inputs!$B$7,"",IF($A304&lt;=Inputs!$B$8,0,MIN(C304,Inputs!$B$5/MAX(1,Inputs!$B$7-Inputs!$B$8))))</x:f>
      </x:c>
      <x:c r="G304" s="15" t="str">
        <x:f>IF($A304&gt;Inputs!$B$7,"",IF($A304&gt;=Inputs!$B$14,MIN(MAX(C304-F304,0),Inputs!$B$13),0))</x:f>
      </x:c>
      <x:c r="H304" s="15" t="str">
        <x:f>IF($A304&gt;Inputs!$B$7,"",F304+G304)</x:f>
      </x:c>
      <x:c r="I304" s="15" t="str">
        <x:f>IF($A304&gt;Inputs!$B$7,"",C304*E304)</x:f>
      </x:c>
      <x:c r="J304" s="15" t="str">
        <x:f>IF($A304&gt;Inputs!$B$7,"",H304+I304)</x:f>
      </x:c>
      <x:c r="K304" s="15" t="str">
        <x:f>IF($A304&gt;Inputs!$B$7,"",Inputs!$B$10)</x:f>
      </x:c>
      <x:c r="L304" s="15" t="str">
        <x:f>IF($A304&gt;Inputs!$B$7,"",Inputs!$B$11)</x:f>
      </x:c>
      <x:c r="M304" s="16" t="str">
        <x:f>IF(OR($A304&gt;Inputs!$B$7,Inputs!$B$9&lt;=0),"",(J304+K304)/Inputs!$B$9)</x:f>
      </x:c>
      <x:c r="N304" s="15" t="str">
        <x:f>IF(OR($A304&gt;Inputs!$B$7,Inputs!$B$9&lt;=0),"",Inputs!$B$9-L304-K304-J304)</x:f>
      </x:c>
      <x:c r="O304" s="15" t="str">
        <x:f>IF($A304&gt;Inputs!$B$7,"",MAX(0,C304-H304))</x:f>
      </x:c>
      <x:c r="P304" t="str">
        <x:f>IF($A304&gt;Inputs!$B$7,"",IF($A304&lt;=Inputs!$B$8,"Ân hạn gốc",IF(O304=0,"Tất toán",LOOKUP(2,1/(('Rate Schedule'!$A$5:$A$20&lt;&gt;"")*('Rate Schedule'!$A$5:$A$20&lt;=$A304)),'Rate Schedule'!$C$5:$C$20))))</x:f>
      </x:c>
    </x:row>
    <x:row r="305">
      <x:c r="A305" t="n">
        <x:v>298</x:v>
      </x:c>
      <x:c r="B305" s="14" t="str">
        <x:v>Wed Mar 01 2051 00:00:00 GMT+0700 (Indochina Time)</x:v>
      </x:c>
      <x:c r="C305" s="15" t="str">
        <x:f>IF($A305&gt;Inputs!$B$7,"",IF($A305=1,Inputs!$B$5,O304))</x:f>
      </x:c>
      <x:c r="D305" s="16" t="str">
        <x:f>IF($A305&gt;Inputs!$B$7,"",LOOKUP(2,1/(('Rate Schedule'!$A$5:$A$20&lt;&gt;"")*('Rate Schedule'!$A$5:$A$20&lt;=$A305)),'Rate Schedule'!$B$5:$B$20))</x:f>
      </x:c>
      <x:c r="E305" s="16" t="str">
        <x:f>IF($A305&gt;Inputs!$B$7,"",D305/12)</x:f>
      </x:c>
      <x:c r="F305" s="15" t="str">
        <x:f>IF($A305&gt;Inputs!$B$7,"",IF($A305&lt;=Inputs!$B$8,0,MIN(C305,Inputs!$B$5/MAX(1,Inputs!$B$7-Inputs!$B$8))))</x:f>
      </x:c>
      <x:c r="G305" s="15" t="str">
        <x:f>IF($A305&gt;Inputs!$B$7,"",IF($A305&gt;=Inputs!$B$14,MIN(MAX(C305-F305,0),Inputs!$B$13),0))</x:f>
      </x:c>
      <x:c r="H305" s="15" t="str">
        <x:f>IF($A305&gt;Inputs!$B$7,"",F305+G305)</x:f>
      </x:c>
      <x:c r="I305" s="15" t="str">
        <x:f>IF($A305&gt;Inputs!$B$7,"",C305*E305)</x:f>
      </x:c>
      <x:c r="J305" s="15" t="str">
        <x:f>IF($A305&gt;Inputs!$B$7,"",H305+I305)</x:f>
      </x:c>
      <x:c r="K305" s="15" t="str">
        <x:f>IF($A305&gt;Inputs!$B$7,"",Inputs!$B$10)</x:f>
      </x:c>
      <x:c r="L305" s="15" t="str">
        <x:f>IF($A305&gt;Inputs!$B$7,"",Inputs!$B$11)</x:f>
      </x:c>
      <x:c r="M305" s="16" t="str">
        <x:f>IF(OR($A305&gt;Inputs!$B$7,Inputs!$B$9&lt;=0),"",(J305+K305)/Inputs!$B$9)</x:f>
      </x:c>
      <x:c r="N305" s="15" t="str">
        <x:f>IF(OR($A305&gt;Inputs!$B$7,Inputs!$B$9&lt;=0),"",Inputs!$B$9-L305-K305-J305)</x:f>
      </x:c>
      <x:c r="O305" s="15" t="str">
        <x:f>IF($A305&gt;Inputs!$B$7,"",MAX(0,C305-H305))</x:f>
      </x:c>
      <x:c r="P305" t="str">
        <x:f>IF($A305&gt;Inputs!$B$7,"",IF($A305&lt;=Inputs!$B$8,"Ân hạn gốc",IF(O305=0,"Tất toán",LOOKUP(2,1/(('Rate Schedule'!$A$5:$A$20&lt;&gt;"")*('Rate Schedule'!$A$5:$A$20&lt;=$A305)),'Rate Schedule'!$C$5:$C$20))))</x:f>
      </x:c>
    </x:row>
    <x:row r="306">
      <x:c r="A306" t="n">
        <x:v>299</x:v>
      </x:c>
      <x:c r="B306" s="14" t="str">
        <x:v>Sat Apr 01 2051 00:00:00 GMT+0700 (Indochina Time)</x:v>
      </x:c>
      <x:c r="C306" s="15" t="str">
        <x:f>IF($A306&gt;Inputs!$B$7,"",IF($A306=1,Inputs!$B$5,O305))</x:f>
      </x:c>
      <x:c r="D306" s="16" t="str">
        <x:f>IF($A306&gt;Inputs!$B$7,"",LOOKUP(2,1/(('Rate Schedule'!$A$5:$A$20&lt;&gt;"")*('Rate Schedule'!$A$5:$A$20&lt;=$A306)),'Rate Schedule'!$B$5:$B$20))</x:f>
      </x:c>
      <x:c r="E306" s="16" t="str">
        <x:f>IF($A306&gt;Inputs!$B$7,"",D306/12)</x:f>
      </x:c>
      <x:c r="F306" s="15" t="str">
        <x:f>IF($A306&gt;Inputs!$B$7,"",IF($A306&lt;=Inputs!$B$8,0,MIN(C306,Inputs!$B$5/MAX(1,Inputs!$B$7-Inputs!$B$8))))</x:f>
      </x:c>
      <x:c r="G306" s="15" t="str">
        <x:f>IF($A306&gt;Inputs!$B$7,"",IF($A306&gt;=Inputs!$B$14,MIN(MAX(C306-F306,0),Inputs!$B$13),0))</x:f>
      </x:c>
      <x:c r="H306" s="15" t="str">
        <x:f>IF($A306&gt;Inputs!$B$7,"",F306+G306)</x:f>
      </x:c>
      <x:c r="I306" s="15" t="str">
        <x:f>IF($A306&gt;Inputs!$B$7,"",C306*E306)</x:f>
      </x:c>
      <x:c r="J306" s="15" t="str">
        <x:f>IF($A306&gt;Inputs!$B$7,"",H306+I306)</x:f>
      </x:c>
      <x:c r="K306" s="15" t="str">
        <x:f>IF($A306&gt;Inputs!$B$7,"",Inputs!$B$10)</x:f>
      </x:c>
      <x:c r="L306" s="15" t="str">
        <x:f>IF($A306&gt;Inputs!$B$7,"",Inputs!$B$11)</x:f>
      </x:c>
      <x:c r="M306" s="16" t="str">
        <x:f>IF(OR($A306&gt;Inputs!$B$7,Inputs!$B$9&lt;=0),"",(J306+K306)/Inputs!$B$9)</x:f>
      </x:c>
      <x:c r="N306" s="15" t="str">
        <x:f>IF(OR($A306&gt;Inputs!$B$7,Inputs!$B$9&lt;=0),"",Inputs!$B$9-L306-K306-J306)</x:f>
      </x:c>
      <x:c r="O306" s="15" t="str">
        <x:f>IF($A306&gt;Inputs!$B$7,"",MAX(0,C306-H306))</x:f>
      </x:c>
      <x:c r="P306" t="str">
        <x:f>IF($A306&gt;Inputs!$B$7,"",IF($A306&lt;=Inputs!$B$8,"Ân hạn gốc",IF(O306=0,"Tất toán",LOOKUP(2,1/(('Rate Schedule'!$A$5:$A$20&lt;&gt;"")*('Rate Schedule'!$A$5:$A$20&lt;=$A306)),'Rate Schedule'!$C$5:$C$20))))</x:f>
      </x:c>
    </x:row>
    <x:row r="307">
      <x:c r="A307" t="n">
        <x:v>300</x:v>
      </x:c>
      <x:c r="B307" s="14" t="str">
        <x:v>Mon May 01 2051 00:00:00 GMT+0700 (Indochina Time)</x:v>
      </x:c>
      <x:c r="C307" s="15" t="str">
        <x:f>IF($A307&gt;Inputs!$B$7,"",IF($A307=1,Inputs!$B$5,O306))</x:f>
      </x:c>
      <x:c r="D307" s="16" t="str">
        <x:f>IF($A307&gt;Inputs!$B$7,"",LOOKUP(2,1/(('Rate Schedule'!$A$5:$A$20&lt;&gt;"")*('Rate Schedule'!$A$5:$A$20&lt;=$A307)),'Rate Schedule'!$B$5:$B$20))</x:f>
      </x:c>
      <x:c r="E307" s="16" t="str">
        <x:f>IF($A307&gt;Inputs!$B$7,"",D307/12)</x:f>
      </x:c>
      <x:c r="F307" s="15" t="str">
        <x:f>IF($A307&gt;Inputs!$B$7,"",IF($A307&lt;=Inputs!$B$8,0,MIN(C307,Inputs!$B$5/MAX(1,Inputs!$B$7-Inputs!$B$8))))</x:f>
      </x:c>
      <x:c r="G307" s="15" t="str">
        <x:f>IF($A307&gt;Inputs!$B$7,"",IF($A307&gt;=Inputs!$B$14,MIN(MAX(C307-F307,0),Inputs!$B$13),0))</x:f>
      </x:c>
      <x:c r="H307" s="15" t="str">
        <x:f>IF($A307&gt;Inputs!$B$7,"",F307+G307)</x:f>
      </x:c>
      <x:c r="I307" s="15" t="str">
        <x:f>IF($A307&gt;Inputs!$B$7,"",C307*E307)</x:f>
      </x:c>
      <x:c r="J307" s="15" t="str">
        <x:f>IF($A307&gt;Inputs!$B$7,"",H307+I307)</x:f>
      </x:c>
      <x:c r="K307" s="15" t="str">
        <x:f>IF($A307&gt;Inputs!$B$7,"",Inputs!$B$10)</x:f>
      </x:c>
      <x:c r="L307" s="15" t="str">
        <x:f>IF($A307&gt;Inputs!$B$7,"",Inputs!$B$11)</x:f>
      </x:c>
      <x:c r="M307" s="16" t="str">
        <x:f>IF(OR($A307&gt;Inputs!$B$7,Inputs!$B$9&lt;=0),"",(J307+K307)/Inputs!$B$9)</x:f>
      </x:c>
      <x:c r="N307" s="15" t="str">
        <x:f>IF(OR($A307&gt;Inputs!$B$7,Inputs!$B$9&lt;=0),"",Inputs!$B$9-L307-K307-J307)</x:f>
      </x:c>
      <x:c r="O307" s="15" t="str">
        <x:f>IF($A307&gt;Inputs!$B$7,"",MAX(0,C307-H307))</x:f>
      </x:c>
      <x:c r="P307" t="str">
        <x:f>IF($A307&gt;Inputs!$B$7,"",IF($A307&lt;=Inputs!$B$8,"Ân hạn gốc",IF(O307=0,"Tất toán",LOOKUP(2,1/(('Rate Schedule'!$A$5:$A$20&lt;&gt;"")*('Rate Schedule'!$A$5:$A$20&lt;=$A307)),'Rate Schedule'!$C$5:$C$20))))</x:f>
      </x:c>
    </x:row>
    <x:row r="308">
      <x:c r="A308" t="n">
        <x:v>301</x:v>
      </x:c>
      <x:c r="B308" s="14" t="str">
        <x:v>Thu Jun 01 2051 00:00:00 GMT+0700 (Indochina Time)</x:v>
      </x:c>
      <x:c r="C308" s="15" t="str">
        <x:f>IF($A308&gt;Inputs!$B$7,"",IF($A308=1,Inputs!$B$5,O307))</x:f>
      </x:c>
      <x:c r="D308" s="16" t="str">
        <x:f>IF($A308&gt;Inputs!$B$7,"",LOOKUP(2,1/(('Rate Schedule'!$A$5:$A$20&lt;&gt;"")*('Rate Schedule'!$A$5:$A$20&lt;=$A308)),'Rate Schedule'!$B$5:$B$20))</x:f>
      </x:c>
      <x:c r="E308" s="16" t="str">
        <x:f>IF($A308&gt;Inputs!$B$7,"",D308/12)</x:f>
      </x:c>
      <x:c r="F308" s="15" t="str">
        <x:f>IF($A308&gt;Inputs!$B$7,"",IF($A308&lt;=Inputs!$B$8,0,MIN(C308,Inputs!$B$5/MAX(1,Inputs!$B$7-Inputs!$B$8))))</x:f>
      </x:c>
      <x:c r="G308" s="15" t="str">
        <x:f>IF($A308&gt;Inputs!$B$7,"",IF($A308&gt;=Inputs!$B$14,MIN(MAX(C308-F308,0),Inputs!$B$13),0))</x:f>
      </x:c>
      <x:c r="H308" s="15" t="str">
        <x:f>IF($A308&gt;Inputs!$B$7,"",F308+G308)</x:f>
      </x:c>
      <x:c r="I308" s="15" t="str">
        <x:f>IF($A308&gt;Inputs!$B$7,"",C308*E308)</x:f>
      </x:c>
      <x:c r="J308" s="15" t="str">
        <x:f>IF($A308&gt;Inputs!$B$7,"",H308+I308)</x:f>
      </x:c>
      <x:c r="K308" s="15" t="str">
        <x:f>IF($A308&gt;Inputs!$B$7,"",Inputs!$B$10)</x:f>
      </x:c>
      <x:c r="L308" s="15" t="str">
        <x:f>IF($A308&gt;Inputs!$B$7,"",Inputs!$B$11)</x:f>
      </x:c>
      <x:c r="M308" s="16" t="str">
        <x:f>IF(OR($A308&gt;Inputs!$B$7,Inputs!$B$9&lt;=0),"",(J308+K308)/Inputs!$B$9)</x:f>
      </x:c>
      <x:c r="N308" s="15" t="str">
        <x:f>IF(OR($A308&gt;Inputs!$B$7,Inputs!$B$9&lt;=0),"",Inputs!$B$9-L308-K308-J308)</x:f>
      </x:c>
      <x:c r="O308" s="15" t="str">
        <x:f>IF($A308&gt;Inputs!$B$7,"",MAX(0,C308-H308))</x:f>
      </x:c>
      <x:c r="P308" t="str">
        <x:f>IF($A308&gt;Inputs!$B$7,"",IF($A308&lt;=Inputs!$B$8,"Ân hạn gốc",IF(O308=0,"Tất toán",LOOKUP(2,1/(('Rate Schedule'!$A$5:$A$20&lt;&gt;"")*('Rate Schedule'!$A$5:$A$20&lt;=$A308)),'Rate Schedule'!$C$5:$C$20))))</x:f>
      </x:c>
    </x:row>
    <x:row r="309">
      <x:c r="A309" t="n">
        <x:v>302</x:v>
      </x:c>
      <x:c r="B309" s="14" t="str">
        <x:v>Sat Jul 01 2051 00:00:00 GMT+0700 (Indochina Time)</x:v>
      </x:c>
      <x:c r="C309" s="15" t="str">
        <x:f>IF($A309&gt;Inputs!$B$7,"",IF($A309=1,Inputs!$B$5,O308))</x:f>
      </x:c>
      <x:c r="D309" s="16" t="str">
        <x:f>IF($A309&gt;Inputs!$B$7,"",LOOKUP(2,1/(('Rate Schedule'!$A$5:$A$20&lt;&gt;"")*('Rate Schedule'!$A$5:$A$20&lt;=$A309)),'Rate Schedule'!$B$5:$B$20))</x:f>
      </x:c>
      <x:c r="E309" s="16" t="str">
        <x:f>IF($A309&gt;Inputs!$B$7,"",D309/12)</x:f>
      </x:c>
      <x:c r="F309" s="15" t="str">
        <x:f>IF($A309&gt;Inputs!$B$7,"",IF($A309&lt;=Inputs!$B$8,0,MIN(C309,Inputs!$B$5/MAX(1,Inputs!$B$7-Inputs!$B$8))))</x:f>
      </x:c>
      <x:c r="G309" s="15" t="str">
        <x:f>IF($A309&gt;Inputs!$B$7,"",IF($A309&gt;=Inputs!$B$14,MIN(MAX(C309-F309,0),Inputs!$B$13),0))</x:f>
      </x:c>
      <x:c r="H309" s="15" t="str">
        <x:f>IF($A309&gt;Inputs!$B$7,"",F309+G309)</x:f>
      </x:c>
      <x:c r="I309" s="15" t="str">
        <x:f>IF($A309&gt;Inputs!$B$7,"",C309*E309)</x:f>
      </x:c>
      <x:c r="J309" s="15" t="str">
        <x:f>IF($A309&gt;Inputs!$B$7,"",H309+I309)</x:f>
      </x:c>
      <x:c r="K309" s="15" t="str">
        <x:f>IF($A309&gt;Inputs!$B$7,"",Inputs!$B$10)</x:f>
      </x:c>
      <x:c r="L309" s="15" t="str">
        <x:f>IF($A309&gt;Inputs!$B$7,"",Inputs!$B$11)</x:f>
      </x:c>
      <x:c r="M309" s="16" t="str">
        <x:f>IF(OR($A309&gt;Inputs!$B$7,Inputs!$B$9&lt;=0),"",(J309+K309)/Inputs!$B$9)</x:f>
      </x:c>
      <x:c r="N309" s="15" t="str">
        <x:f>IF(OR($A309&gt;Inputs!$B$7,Inputs!$B$9&lt;=0),"",Inputs!$B$9-L309-K309-J309)</x:f>
      </x:c>
      <x:c r="O309" s="15" t="str">
        <x:f>IF($A309&gt;Inputs!$B$7,"",MAX(0,C309-H309))</x:f>
      </x:c>
      <x:c r="P309" t="str">
        <x:f>IF($A309&gt;Inputs!$B$7,"",IF($A309&lt;=Inputs!$B$8,"Ân hạn gốc",IF(O309=0,"Tất toán",LOOKUP(2,1/(('Rate Schedule'!$A$5:$A$20&lt;&gt;"")*('Rate Schedule'!$A$5:$A$20&lt;=$A309)),'Rate Schedule'!$C$5:$C$20))))</x:f>
      </x:c>
    </x:row>
    <x:row r="310">
      <x:c r="A310" t="n">
        <x:v>303</x:v>
      </x:c>
      <x:c r="B310" s="14" t="str">
        <x:v>Tue Aug 01 2051 00:00:00 GMT+0700 (Indochina Time)</x:v>
      </x:c>
      <x:c r="C310" s="15" t="str">
        <x:f>IF($A310&gt;Inputs!$B$7,"",IF($A310=1,Inputs!$B$5,O309))</x:f>
      </x:c>
      <x:c r="D310" s="16" t="str">
        <x:f>IF($A310&gt;Inputs!$B$7,"",LOOKUP(2,1/(('Rate Schedule'!$A$5:$A$20&lt;&gt;"")*('Rate Schedule'!$A$5:$A$20&lt;=$A310)),'Rate Schedule'!$B$5:$B$20))</x:f>
      </x:c>
      <x:c r="E310" s="16" t="str">
        <x:f>IF($A310&gt;Inputs!$B$7,"",D310/12)</x:f>
      </x:c>
      <x:c r="F310" s="15" t="str">
        <x:f>IF($A310&gt;Inputs!$B$7,"",IF($A310&lt;=Inputs!$B$8,0,MIN(C310,Inputs!$B$5/MAX(1,Inputs!$B$7-Inputs!$B$8))))</x:f>
      </x:c>
      <x:c r="G310" s="15" t="str">
        <x:f>IF($A310&gt;Inputs!$B$7,"",IF($A310&gt;=Inputs!$B$14,MIN(MAX(C310-F310,0),Inputs!$B$13),0))</x:f>
      </x:c>
      <x:c r="H310" s="15" t="str">
        <x:f>IF($A310&gt;Inputs!$B$7,"",F310+G310)</x:f>
      </x:c>
      <x:c r="I310" s="15" t="str">
        <x:f>IF($A310&gt;Inputs!$B$7,"",C310*E310)</x:f>
      </x:c>
      <x:c r="J310" s="15" t="str">
        <x:f>IF($A310&gt;Inputs!$B$7,"",H310+I310)</x:f>
      </x:c>
      <x:c r="K310" s="15" t="str">
        <x:f>IF($A310&gt;Inputs!$B$7,"",Inputs!$B$10)</x:f>
      </x:c>
      <x:c r="L310" s="15" t="str">
        <x:f>IF($A310&gt;Inputs!$B$7,"",Inputs!$B$11)</x:f>
      </x:c>
      <x:c r="M310" s="16" t="str">
        <x:f>IF(OR($A310&gt;Inputs!$B$7,Inputs!$B$9&lt;=0),"",(J310+K310)/Inputs!$B$9)</x:f>
      </x:c>
      <x:c r="N310" s="15" t="str">
        <x:f>IF(OR($A310&gt;Inputs!$B$7,Inputs!$B$9&lt;=0),"",Inputs!$B$9-L310-K310-J310)</x:f>
      </x:c>
      <x:c r="O310" s="15" t="str">
        <x:f>IF($A310&gt;Inputs!$B$7,"",MAX(0,C310-H310))</x:f>
      </x:c>
      <x:c r="P310" t="str">
        <x:f>IF($A310&gt;Inputs!$B$7,"",IF($A310&lt;=Inputs!$B$8,"Ân hạn gốc",IF(O310=0,"Tất toán",LOOKUP(2,1/(('Rate Schedule'!$A$5:$A$20&lt;&gt;"")*('Rate Schedule'!$A$5:$A$20&lt;=$A310)),'Rate Schedule'!$C$5:$C$20))))</x:f>
      </x:c>
    </x:row>
    <x:row r="311">
      <x:c r="A311" t="n">
        <x:v>304</x:v>
      </x:c>
      <x:c r="B311" s="14" t="str">
        <x:v>Fri Sep 01 2051 00:00:00 GMT+0700 (Indochina Time)</x:v>
      </x:c>
      <x:c r="C311" s="15" t="str">
        <x:f>IF($A311&gt;Inputs!$B$7,"",IF($A311=1,Inputs!$B$5,O310))</x:f>
      </x:c>
      <x:c r="D311" s="16" t="str">
        <x:f>IF($A311&gt;Inputs!$B$7,"",LOOKUP(2,1/(('Rate Schedule'!$A$5:$A$20&lt;&gt;"")*('Rate Schedule'!$A$5:$A$20&lt;=$A311)),'Rate Schedule'!$B$5:$B$20))</x:f>
      </x:c>
      <x:c r="E311" s="16" t="str">
        <x:f>IF($A311&gt;Inputs!$B$7,"",D311/12)</x:f>
      </x:c>
      <x:c r="F311" s="15" t="str">
        <x:f>IF($A311&gt;Inputs!$B$7,"",IF($A311&lt;=Inputs!$B$8,0,MIN(C311,Inputs!$B$5/MAX(1,Inputs!$B$7-Inputs!$B$8))))</x:f>
      </x:c>
      <x:c r="G311" s="15" t="str">
        <x:f>IF($A311&gt;Inputs!$B$7,"",IF($A311&gt;=Inputs!$B$14,MIN(MAX(C311-F311,0),Inputs!$B$13),0))</x:f>
      </x:c>
      <x:c r="H311" s="15" t="str">
        <x:f>IF($A311&gt;Inputs!$B$7,"",F311+G311)</x:f>
      </x:c>
      <x:c r="I311" s="15" t="str">
        <x:f>IF($A311&gt;Inputs!$B$7,"",C311*E311)</x:f>
      </x:c>
      <x:c r="J311" s="15" t="str">
        <x:f>IF($A311&gt;Inputs!$B$7,"",H311+I311)</x:f>
      </x:c>
      <x:c r="K311" s="15" t="str">
        <x:f>IF($A311&gt;Inputs!$B$7,"",Inputs!$B$10)</x:f>
      </x:c>
      <x:c r="L311" s="15" t="str">
        <x:f>IF($A311&gt;Inputs!$B$7,"",Inputs!$B$11)</x:f>
      </x:c>
      <x:c r="M311" s="16" t="str">
        <x:f>IF(OR($A311&gt;Inputs!$B$7,Inputs!$B$9&lt;=0),"",(J311+K311)/Inputs!$B$9)</x:f>
      </x:c>
      <x:c r="N311" s="15" t="str">
        <x:f>IF(OR($A311&gt;Inputs!$B$7,Inputs!$B$9&lt;=0),"",Inputs!$B$9-L311-K311-J311)</x:f>
      </x:c>
      <x:c r="O311" s="15" t="str">
        <x:f>IF($A311&gt;Inputs!$B$7,"",MAX(0,C311-H311))</x:f>
      </x:c>
      <x:c r="P311" t="str">
        <x:f>IF($A311&gt;Inputs!$B$7,"",IF($A311&lt;=Inputs!$B$8,"Ân hạn gốc",IF(O311=0,"Tất toán",LOOKUP(2,1/(('Rate Schedule'!$A$5:$A$20&lt;&gt;"")*('Rate Schedule'!$A$5:$A$20&lt;=$A311)),'Rate Schedule'!$C$5:$C$20))))</x:f>
      </x:c>
    </x:row>
    <x:row r="312">
      <x:c r="A312" t="n">
        <x:v>305</x:v>
      </x:c>
      <x:c r="B312" s="14" t="str">
        <x:v>Sun Oct 01 2051 00:00:00 GMT+0700 (Indochina Time)</x:v>
      </x:c>
      <x:c r="C312" s="15" t="str">
        <x:f>IF($A312&gt;Inputs!$B$7,"",IF($A312=1,Inputs!$B$5,O311))</x:f>
      </x:c>
      <x:c r="D312" s="16" t="str">
        <x:f>IF($A312&gt;Inputs!$B$7,"",LOOKUP(2,1/(('Rate Schedule'!$A$5:$A$20&lt;&gt;"")*('Rate Schedule'!$A$5:$A$20&lt;=$A312)),'Rate Schedule'!$B$5:$B$20))</x:f>
      </x:c>
      <x:c r="E312" s="16" t="str">
        <x:f>IF($A312&gt;Inputs!$B$7,"",D312/12)</x:f>
      </x:c>
      <x:c r="F312" s="15" t="str">
        <x:f>IF($A312&gt;Inputs!$B$7,"",IF($A312&lt;=Inputs!$B$8,0,MIN(C312,Inputs!$B$5/MAX(1,Inputs!$B$7-Inputs!$B$8))))</x:f>
      </x:c>
      <x:c r="G312" s="15" t="str">
        <x:f>IF($A312&gt;Inputs!$B$7,"",IF($A312&gt;=Inputs!$B$14,MIN(MAX(C312-F312,0),Inputs!$B$13),0))</x:f>
      </x:c>
      <x:c r="H312" s="15" t="str">
        <x:f>IF($A312&gt;Inputs!$B$7,"",F312+G312)</x:f>
      </x:c>
      <x:c r="I312" s="15" t="str">
        <x:f>IF($A312&gt;Inputs!$B$7,"",C312*E312)</x:f>
      </x:c>
      <x:c r="J312" s="15" t="str">
        <x:f>IF($A312&gt;Inputs!$B$7,"",H312+I312)</x:f>
      </x:c>
      <x:c r="K312" s="15" t="str">
        <x:f>IF($A312&gt;Inputs!$B$7,"",Inputs!$B$10)</x:f>
      </x:c>
      <x:c r="L312" s="15" t="str">
        <x:f>IF($A312&gt;Inputs!$B$7,"",Inputs!$B$11)</x:f>
      </x:c>
      <x:c r="M312" s="16" t="str">
        <x:f>IF(OR($A312&gt;Inputs!$B$7,Inputs!$B$9&lt;=0),"",(J312+K312)/Inputs!$B$9)</x:f>
      </x:c>
      <x:c r="N312" s="15" t="str">
        <x:f>IF(OR($A312&gt;Inputs!$B$7,Inputs!$B$9&lt;=0),"",Inputs!$B$9-L312-K312-J312)</x:f>
      </x:c>
      <x:c r="O312" s="15" t="str">
        <x:f>IF($A312&gt;Inputs!$B$7,"",MAX(0,C312-H312))</x:f>
      </x:c>
      <x:c r="P312" t="str">
        <x:f>IF($A312&gt;Inputs!$B$7,"",IF($A312&lt;=Inputs!$B$8,"Ân hạn gốc",IF(O312=0,"Tất toán",LOOKUP(2,1/(('Rate Schedule'!$A$5:$A$20&lt;&gt;"")*('Rate Schedule'!$A$5:$A$20&lt;=$A312)),'Rate Schedule'!$C$5:$C$20))))</x:f>
      </x:c>
    </x:row>
    <x:row r="313">
      <x:c r="A313" t="n">
        <x:v>306</x:v>
      </x:c>
      <x:c r="B313" s="14" t="str">
        <x:v>Wed Nov 01 2051 00:00:00 GMT+0700 (Indochina Time)</x:v>
      </x:c>
      <x:c r="C313" s="15" t="str">
        <x:f>IF($A313&gt;Inputs!$B$7,"",IF($A313=1,Inputs!$B$5,O312))</x:f>
      </x:c>
      <x:c r="D313" s="16" t="str">
        <x:f>IF($A313&gt;Inputs!$B$7,"",LOOKUP(2,1/(('Rate Schedule'!$A$5:$A$20&lt;&gt;"")*('Rate Schedule'!$A$5:$A$20&lt;=$A313)),'Rate Schedule'!$B$5:$B$20))</x:f>
      </x:c>
      <x:c r="E313" s="16" t="str">
        <x:f>IF($A313&gt;Inputs!$B$7,"",D313/12)</x:f>
      </x:c>
      <x:c r="F313" s="15" t="str">
        <x:f>IF($A313&gt;Inputs!$B$7,"",IF($A313&lt;=Inputs!$B$8,0,MIN(C313,Inputs!$B$5/MAX(1,Inputs!$B$7-Inputs!$B$8))))</x:f>
      </x:c>
      <x:c r="G313" s="15" t="str">
        <x:f>IF($A313&gt;Inputs!$B$7,"",IF($A313&gt;=Inputs!$B$14,MIN(MAX(C313-F313,0),Inputs!$B$13),0))</x:f>
      </x:c>
      <x:c r="H313" s="15" t="str">
        <x:f>IF($A313&gt;Inputs!$B$7,"",F313+G313)</x:f>
      </x:c>
      <x:c r="I313" s="15" t="str">
        <x:f>IF($A313&gt;Inputs!$B$7,"",C313*E313)</x:f>
      </x:c>
      <x:c r="J313" s="15" t="str">
        <x:f>IF($A313&gt;Inputs!$B$7,"",H313+I313)</x:f>
      </x:c>
      <x:c r="K313" s="15" t="str">
        <x:f>IF($A313&gt;Inputs!$B$7,"",Inputs!$B$10)</x:f>
      </x:c>
      <x:c r="L313" s="15" t="str">
        <x:f>IF($A313&gt;Inputs!$B$7,"",Inputs!$B$11)</x:f>
      </x:c>
      <x:c r="M313" s="16" t="str">
        <x:f>IF(OR($A313&gt;Inputs!$B$7,Inputs!$B$9&lt;=0),"",(J313+K313)/Inputs!$B$9)</x:f>
      </x:c>
      <x:c r="N313" s="15" t="str">
        <x:f>IF(OR($A313&gt;Inputs!$B$7,Inputs!$B$9&lt;=0),"",Inputs!$B$9-L313-K313-J313)</x:f>
      </x:c>
      <x:c r="O313" s="15" t="str">
        <x:f>IF($A313&gt;Inputs!$B$7,"",MAX(0,C313-H313))</x:f>
      </x:c>
      <x:c r="P313" t="str">
        <x:f>IF($A313&gt;Inputs!$B$7,"",IF($A313&lt;=Inputs!$B$8,"Ân hạn gốc",IF(O313=0,"Tất toán",LOOKUP(2,1/(('Rate Schedule'!$A$5:$A$20&lt;&gt;"")*('Rate Schedule'!$A$5:$A$20&lt;=$A313)),'Rate Schedule'!$C$5:$C$20))))</x:f>
      </x:c>
    </x:row>
    <x:row r="314">
      <x:c r="A314" t="n">
        <x:v>307</x:v>
      </x:c>
      <x:c r="B314" s="14" t="str">
        <x:v>Fri Dec 01 2051 00:00:00 GMT+0700 (Indochina Time)</x:v>
      </x:c>
      <x:c r="C314" s="15" t="str">
        <x:f>IF($A314&gt;Inputs!$B$7,"",IF($A314=1,Inputs!$B$5,O313))</x:f>
      </x:c>
      <x:c r="D314" s="16" t="str">
        <x:f>IF($A314&gt;Inputs!$B$7,"",LOOKUP(2,1/(('Rate Schedule'!$A$5:$A$20&lt;&gt;"")*('Rate Schedule'!$A$5:$A$20&lt;=$A314)),'Rate Schedule'!$B$5:$B$20))</x:f>
      </x:c>
      <x:c r="E314" s="16" t="str">
        <x:f>IF($A314&gt;Inputs!$B$7,"",D314/12)</x:f>
      </x:c>
      <x:c r="F314" s="15" t="str">
        <x:f>IF($A314&gt;Inputs!$B$7,"",IF($A314&lt;=Inputs!$B$8,0,MIN(C314,Inputs!$B$5/MAX(1,Inputs!$B$7-Inputs!$B$8))))</x:f>
      </x:c>
      <x:c r="G314" s="15" t="str">
        <x:f>IF($A314&gt;Inputs!$B$7,"",IF($A314&gt;=Inputs!$B$14,MIN(MAX(C314-F314,0),Inputs!$B$13),0))</x:f>
      </x:c>
      <x:c r="H314" s="15" t="str">
        <x:f>IF($A314&gt;Inputs!$B$7,"",F314+G314)</x:f>
      </x:c>
      <x:c r="I314" s="15" t="str">
        <x:f>IF($A314&gt;Inputs!$B$7,"",C314*E314)</x:f>
      </x:c>
      <x:c r="J314" s="15" t="str">
        <x:f>IF($A314&gt;Inputs!$B$7,"",H314+I314)</x:f>
      </x:c>
      <x:c r="K314" s="15" t="str">
        <x:f>IF($A314&gt;Inputs!$B$7,"",Inputs!$B$10)</x:f>
      </x:c>
      <x:c r="L314" s="15" t="str">
        <x:f>IF($A314&gt;Inputs!$B$7,"",Inputs!$B$11)</x:f>
      </x:c>
      <x:c r="M314" s="16" t="str">
        <x:f>IF(OR($A314&gt;Inputs!$B$7,Inputs!$B$9&lt;=0),"",(J314+K314)/Inputs!$B$9)</x:f>
      </x:c>
      <x:c r="N314" s="15" t="str">
        <x:f>IF(OR($A314&gt;Inputs!$B$7,Inputs!$B$9&lt;=0),"",Inputs!$B$9-L314-K314-J314)</x:f>
      </x:c>
      <x:c r="O314" s="15" t="str">
        <x:f>IF($A314&gt;Inputs!$B$7,"",MAX(0,C314-H314))</x:f>
      </x:c>
      <x:c r="P314" t="str">
        <x:f>IF($A314&gt;Inputs!$B$7,"",IF($A314&lt;=Inputs!$B$8,"Ân hạn gốc",IF(O314=0,"Tất toán",LOOKUP(2,1/(('Rate Schedule'!$A$5:$A$20&lt;&gt;"")*('Rate Schedule'!$A$5:$A$20&lt;=$A314)),'Rate Schedule'!$C$5:$C$20))))</x:f>
      </x:c>
    </x:row>
    <x:row r="315">
      <x:c r="A315" t="n">
        <x:v>308</x:v>
      </x:c>
      <x:c r="B315" s="14" t="str">
        <x:v>Mon Jan 01 2052 00:00:00 GMT+0700 (Indochina Time)</x:v>
      </x:c>
      <x:c r="C315" s="15" t="str">
        <x:f>IF($A315&gt;Inputs!$B$7,"",IF($A315=1,Inputs!$B$5,O314))</x:f>
      </x:c>
      <x:c r="D315" s="16" t="str">
        <x:f>IF($A315&gt;Inputs!$B$7,"",LOOKUP(2,1/(('Rate Schedule'!$A$5:$A$20&lt;&gt;"")*('Rate Schedule'!$A$5:$A$20&lt;=$A315)),'Rate Schedule'!$B$5:$B$20))</x:f>
      </x:c>
      <x:c r="E315" s="16" t="str">
        <x:f>IF($A315&gt;Inputs!$B$7,"",D315/12)</x:f>
      </x:c>
      <x:c r="F315" s="15" t="str">
        <x:f>IF($A315&gt;Inputs!$B$7,"",IF($A315&lt;=Inputs!$B$8,0,MIN(C315,Inputs!$B$5/MAX(1,Inputs!$B$7-Inputs!$B$8))))</x:f>
      </x:c>
      <x:c r="G315" s="15" t="str">
        <x:f>IF($A315&gt;Inputs!$B$7,"",IF($A315&gt;=Inputs!$B$14,MIN(MAX(C315-F315,0),Inputs!$B$13),0))</x:f>
      </x:c>
      <x:c r="H315" s="15" t="str">
        <x:f>IF($A315&gt;Inputs!$B$7,"",F315+G315)</x:f>
      </x:c>
      <x:c r="I315" s="15" t="str">
        <x:f>IF($A315&gt;Inputs!$B$7,"",C315*E315)</x:f>
      </x:c>
      <x:c r="J315" s="15" t="str">
        <x:f>IF($A315&gt;Inputs!$B$7,"",H315+I315)</x:f>
      </x:c>
      <x:c r="K315" s="15" t="str">
        <x:f>IF($A315&gt;Inputs!$B$7,"",Inputs!$B$10)</x:f>
      </x:c>
      <x:c r="L315" s="15" t="str">
        <x:f>IF($A315&gt;Inputs!$B$7,"",Inputs!$B$11)</x:f>
      </x:c>
      <x:c r="M315" s="16" t="str">
        <x:f>IF(OR($A315&gt;Inputs!$B$7,Inputs!$B$9&lt;=0),"",(J315+K315)/Inputs!$B$9)</x:f>
      </x:c>
      <x:c r="N315" s="15" t="str">
        <x:f>IF(OR($A315&gt;Inputs!$B$7,Inputs!$B$9&lt;=0),"",Inputs!$B$9-L315-K315-J315)</x:f>
      </x:c>
      <x:c r="O315" s="15" t="str">
        <x:f>IF($A315&gt;Inputs!$B$7,"",MAX(0,C315-H315))</x:f>
      </x:c>
      <x:c r="P315" t="str">
        <x:f>IF($A315&gt;Inputs!$B$7,"",IF($A315&lt;=Inputs!$B$8,"Ân hạn gốc",IF(O315=0,"Tất toán",LOOKUP(2,1/(('Rate Schedule'!$A$5:$A$20&lt;&gt;"")*('Rate Schedule'!$A$5:$A$20&lt;=$A315)),'Rate Schedule'!$C$5:$C$20))))</x:f>
      </x:c>
    </x:row>
    <x:row r="316">
      <x:c r="A316" t="n">
        <x:v>309</x:v>
      </x:c>
      <x:c r="B316" s="14" t="str">
        <x:v>Thu Feb 01 2052 00:00:00 GMT+0700 (Indochina Time)</x:v>
      </x:c>
      <x:c r="C316" s="15" t="str">
        <x:f>IF($A316&gt;Inputs!$B$7,"",IF($A316=1,Inputs!$B$5,O315))</x:f>
      </x:c>
      <x:c r="D316" s="16" t="str">
        <x:f>IF($A316&gt;Inputs!$B$7,"",LOOKUP(2,1/(('Rate Schedule'!$A$5:$A$20&lt;&gt;"")*('Rate Schedule'!$A$5:$A$20&lt;=$A316)),'Rate Schedule'!$B$5:$B$20))</x:f>
      </x:c>
      <x:c r="E316" s="16" t="str">
        <x:f>IF($A316&gt;Inputs!$B$7,"",D316/12)</x:f>
      </x:c>
      <x:c r="F316" s="15" t="str">
        <x:f>IF($A316&gt;Inputs!$B$7,"",IF($A316&lt;=Inputs!$B$8,0,MIN(C316,Inputs!$B$5/MAX(1,Inputs!$B$7-Inputs!$B$8))))</x:f>
      </x:c>
      <x:c r="G316" s="15" t="str">
        <x:f>IF($A316&gt;Inputs!$B$7,"",IF($A316&gt;=Inputs!$B$14,MIN(MAX(C316-F316,0),Inputs!$B$13),0))</x:f>
      </x:c>
      <x:c r="H316" s="15" t="str">
        <x:f>IF($A316&gt;Inputs!$B$7,"",F316+G316)</x:f>
      </x:c>
      <x:c r="I316" s="15" t="str">
        <x:f>IF($A316&gt;Inputs!$B$7,"",C316*E316)</x:f>
      </x:c>
      <x:c r="J316" s="15" t="str">
        <x:f>IF($A316&gt;Inputs!$B$7,"",H316+I316)</x:f>
      </x:c>
      <x:c r="K316" s="15" t="str">
        <x:f>IF($A316&gt;Inputs!$B$7,"",Inputs!$B$10)</x:f>
      </x:c>
      <x:c r="L316" s="15" t="str">
        <x:f>IF($A316&gt;Inputs!$B$7,"",Inputs!$B$11)</x:f>
      </x:c>
      <x:c r="M316" s="16" t="str">
        <x:f>IF(OR($A316&gt;Inputs!$B$7,Inputs!$B$9&lt;=0),"",(J316+K316)/Inputs!$B$9)</x:f>
      </x:c>
      <x:c r="N316" s="15" t="str">
        <x:f>IF(OR($A316&gt;Inputs!$B$7,Inputs!$B$9&lt;=0),"",Inputs!$B$9-L316-K316-J316)</x:f>
      </x:c>
      <x:c r="O316" s="15" t="str">
        <x:f>IF($A316&gt;Inputs!$B$7,"",MAX(0,C316-H316))</x:f>
      </x:c>
      <x:c r="P316" t="str">
        <x:f>IF($A316&gt;Inputs!$B$7,"",IF($A316&lt;=Inputs!$B$8,"Ân hạn gốc",IF(O316=0,"Tất toán",LOOKUP(2,1/(('Rate Schedule'!$A$5:$A$20&lt;&gt;"")*('Rate Schedule'!$A$5:$A$20&lt;=$A316)),'Rate Schedule'!$C$5:$C$20))))</x:f>
      </x:c>
    </x:row>
    <x:row r="317">
      <x:c r="A317" t="n">
        <x:v>310</x:v>
      </x:c>
      <x:c r="B317" s="14" t="str">
        <x:v>Fri Mar 01 2052 00:00:00 GMT+0700 (Indochina Time)</x:v>
      </x:c>
      <x:c r="C317" s="15" t="str">
        <x:f>IF($A317&gt;Inputs!$B$7,"",IF($A317=1,Inputs!$B$5,O316))</x:f>
      </x:c>
      <x:c r="D317" s="16" t="str">
        <x:f>IF($A317&gt;Inputs!$B$7,"",LOOKUP(2,1/(('Rate Schedule'!$A$5:$A$20&lt;&gt;"")*('Rate Schedule'!$A$5:$A$20&lt;=$A317)),'Rate Schedule'!$B$5:$B$20))</x:f>
      </x:c>
      <x:c r="E317" s="16" t="str">
        <x:f>IF($A317&gt;Inputs!$B$7,"",D317/12)</x:f>
      </x:c>
      <x:c r="F317" s="15" t="str">
        <x:f>IF($A317&gt;Inputs!$B$7,"",IF($A317&lt;=Inputs!$B$8,0,MIN(C317,Inputs!$B$5/MAX(1,Inputs!$B$7-Inputs!$B$8))))</x:f>
      </x:c>
      <x:c r="G317" s="15" t="str">
        <x:f>IF($A317&gt;Inputs!$B$7,"",IF($A317&gt;=Inputs!$B$14,MIN(MAX(C317-F317,0),Inputs!$B$13),0))</x:f>
      </x:c>
      <x:c r="H317" s="15" t="str">
        <x:f>IF($A317&gt;Inputs!$B$7,"",F317+G317)</x:f>
      </x:c>
      <x:c r="I317" s="15" t="str">
        <x:f>IF($A317&gt;Inputs!$B$7,"",C317*E317)</x:f>
      </x:c>
      <x:c r="J317" s="15" t="str">
        <x:f>IF($A317&gt;Inputs!$B$7,"",H317+I317)</x:f>
      </x:c>
      <x:c r="K317" s="15" t="str">
        <x:f>IF($A317&gt;Inputs!$B$7,"",Inputs!$B$10)</x:f>
      </x:c>
      <x:c r="L317" s="15" t="str">
        <x:f>IF($A317&gt;Inputs!$B$7,"",Inputs!$B$11)</x:f>
      </x:c>
      <x:c r="M317" s="16" t="str">
        <x:f>IF(OR($A317&gt;Inputs!$B$7,Inputs!$B$9&lt;=0),"",(J317+K317)/Inputs!$B$9)</x:f>
      </x:c>
      <x:c r="N317" s="15" t="str">
        <x:f>IF(OR($A317&gt;Inputs!$B$7,Inputs!$B$9&lt;=0),"",Inputs!$B$9-L317-K317-J317)</x:f>
      </x:c>
      <x:c r="O317" s="15" t="str">
        <x:f>IF($A317&gt;Inputs!$B$7,"",MAX(0,C317-H317))</x:f>
      </x:c>
      <x:c r="P317" t="str">
        <x:f>IF($A317&gt;Inputs!$B$7,"",IF($A317&lt;=Inputs!$B$8,"Ân hạn gốc",IF(O317=0,"Tất toán",LOOKUP(2,1/(('Rate Schedule'!$A$5:$A$20&lt;&gt;"")*('Rate Schedule'!$A$5:$A$20&lt;=$A317)),'Rate Schedule'!$C$5:$C$20))))</x:f>
      </x:c>
    </x:row>
    <x:row r="318">
      <x:c r="A318" t="n">
        <x:v>311</x:v>
      </x:c>
      <x:c r="B318" s="14" t="str">
        <x:v>Mon Apr 01 2052 00:00:00 GMT+0700 (Indochina Time)</x:v>
      </x:c>
      <x:c r="C318" s="15" t="str">
        <x:f>IF($A318&gt;Inputs!$B$7,"",IF($A318=1,Inputs!$B$5,O317))</x:f>
      </x:c>
      <x:c r="D318" s="16" t="str">
        <x:f>IF($A318&gt;Inputs!$B$7,"",LOOKUP(2,1/(('Rate Schedule'!$A$5:$A$20&lt;&gt;"")*('Rate Schedule'!$A$5:$A$20&lt;=$A318)),'Rate Schedule'!$B$5:$B$20))</x:f>
      </x:c>
      <x:c r="E318" s="16" t="str">
        <x:f>IF($A318&gt;Inputs!$B$7,"",D318/12)</x:f>
      </x:c>
      <x:c r="F318" s="15" t="str">
        <x:f>IF($A318&gt;Inputs!$B$7,"",IF($A318&lt;=Inputs!$B$8,0,MIN(C318,Inputs!$B$5/MAX(1,Inputs!$B$7-Inputs!$B$8))))</x:f>
      </x:c>
      <x:c r="G318" s="15" t="str">
        <x:f>IF($A318&gt;Inputs!$B$7,"",IF($A318&gt;=Inputs!$B$14,MIN(MAX(C318-F318,0),Inputs!$B$13),0))</x:f>
      </x:c>
      <x:c r="H318" s="15" t="str">
        <x:f>IF($A318&gt;Inputs!$B$7,"",F318+G318)</x:f>
      </x:c>
      <x:c r="I318" s="15" t="str">
        <x:f>IF($A318&gt;Inputs!$B$7,"",C318*E318)</x:f>
      </x:c>
      <x:c r="J318" s="15" t="str">
        <x:f>IF($A318&gt;Inputs!$B$7,"",H318+I318)</x:f>
      </x:c>
      <x:c r="K318" s="15" t="str">
        <x:f>IF($A318&gt;Inputs!$B$7,"",Inputs!$B$10)</x:f>
      </x:c>
      <x:c r="L318" s="15" t="str">
        <x:f>IF($A318&gt;Inputs!$B$7,"",Inputs!$B$11)</x:f>
      </x:c>
      <x:c r="M318" s="16" t="str">
        <x:f>IF(OR($A318&gt;Inputs!$B$7,Inputs!$B$9&lt;=0),"",(J318+K318)/Inputs!$B$9)</x:f>
      </x:c>
      <x:c r="N318" s="15" t="str">
        <x:f>IF(OR($A318&gt;Inputs!$B$7,Inputs!$B$9&lt;=0),"",Inputs!$B$9-L318-K318-J318)</x:f>
      </x:c>
      <x:c r="O318" s="15" t="str">
        <x:f>IF($A318&gt;Inputs!$B$7,"",MAX(0,C318-H318))</x:f>
      </x:c>
      <x:c r="P318" t="str">
        <x:f>IF($A318&gt;Inputs!$B$7,"",IF($A318&lt;=Inputs!$B$8,"Ân hạn gốc",IF(O318=0,"Tất toán",LOOKUP(2,1/(('Rate Schedule'!$A$5:$A$20&lt;&gt;"")*('Rate Schedule'!$A$5:$A$20&lt;=$A318)),'Rate Schedule'!$C$5:$C$20))))</x:f>
      </x:c>
    </x:row>
    <x:row r="319">
      <x:c r="A319" t="n">
        <x:v>312</x:v>
      </x:c>
      <x:c r="B319" s="14" t="str">
        <x:v>Wed May 01 2052 00:00:00 GMT+0700 (Indochina Time)</x:v>
      </x:c>
      <x:c r="C319" s="15" t="str">
        <x:f>IF($A319&gt;Inputs!$B$7,"",IF($A319=1,Inputs!$B$5,O318))</x:f>
      </x:c>
      <x:c r="D319" s="16" t="str">
        <x:f>IF($A319&gt;Inputs!$B$7,"",LOOKUP(2,1/(('Rate Schedule'!$A$5:$A$20&lt;&gt;"")*('Rate Schedule'!$A$5:$A$20&lt;=$A319)),'Rate Schedule'!$B$5:$B$20))</x:f>
      </x:c>
      <x:c r="E319" s="16" t="str">
        <x:f>IF($A319&gt;Inputs!$B$7,"",D319/12)</x:f>
      </x:c>
      <x:c r="F319" s="15" t="str">
        <x:f>IF($A319&gt;Inputs!$B$7,"",IF($A319&lt;=Inputs!$B$8,0,MIN(C319,Inputs!$B$5/MAX(1,Inputs!$B$7-Inputs!$B$8))))</x:f>
      </x:c>
      <x:c r="G319" s="15" t="str">
        <x:f>IF($A319&gt;Inputs!$B$7,"",IF($A319&gt;=Inputs!$B$14,MIN(MAX(C319-F319,0),Inputs!$B$13),0))</x:f>
      </x:c>
      <x:c r="H319" s="15" t="str">
        <x:f>IF($A319&gt;Inputs!$B$7,"",F319+G319)</x:f>
      </x:c>
      <x:c r="I319" s="15" t="str">
        <x:f>IF($A319&gt;Inputs!$B$7,"",C319*E319)</x:f>
      </x:c>
      <x:c r="J319" s="15" t="str">
        <x:f>IF($A319&gt;Inputs!$B$7,"",H319+I319)</x:f>
      </x:c>
      <x:c r="K319" s="15" t="str">
        <x:f>IF($A319&gt;Inputs!$B$7,"",Inputs!$B$10)</x:f>
      </x:c>
      <x:c r="L319" s="15" t="str">
        <x:f>IF($A319&gt;Inputs!$B$7,"",Inputs!$B$11)</x:f>
      </x:c>
      <x:c r="M319" s="16" t="str">
        <x:f>IF(OR($A319&gt;Inputs!$B$7,Inputs!$B$9&lt;=0),"",(J319+K319)/Inputs!$B$9)</x:f>
      </x:c>
      <x:c r="N319" s="15" t="str">
        <x:f>IF(OR($A319&gt;Inputs!$B$7,Inputs!$B$9&lt;=0),"",Inputs!$B$9-L319-K319-J319)</x:f>
      </x:c>
      <x:c r="O319" s="15" t="str">
        <x:f>IF($A319&gt;Inputs!$B$7,"",MAX(0,C319-H319))</x:f>
      </x:c>
      <x:c r="P319" t="str">
        <x:f>IF($A319&gt;Inputs!$B$7,"",IF($A319&lt;=Inputs!$B$8,"Ân hạn gốc",IF(O319=0,"Tất toán",LOOKUP(2,1/(('Rate Schedule'!$A$5:$A$20&lt;&gt;"")*('Rate Schedule'!$A$5:$A$20&lt;=$A319)),'Rate Schedule'!$C$5:$C$20))))</x:f>
      </x:c>
    </x:row>
    <x:row r="320">
      <x:c r="A320" t="n">
        <x:v>313</x:v>
      </x:c>
      <x:c r="B320" s="14" t="str">
        <x:v>Sat Jun 01 2052 00:00:00 GMT+0700 (Indochina Time)</x:v>
      </x:c>
      <x:c r="C320" s="15" t="str">
        <x:f>IF($A320&gt;Inputs!$B$7,"",IF($A320=1,Inputs!$B$5,O319))</x:f>
      </x:c>
      <x:c r="D320" s="16" t="str">
        <x:f>IF($A320&gt;Inputs!$B$7,"",LOOKUP(2,1/(('Rate Schedule'!$A$5:$A$20&lt;&gt;"")*('Rate Schedule'!$A$5:$A$20&lt;=$A320)),'Rate Schedule'!$B$5:$B$20))</x:f>
      </x:c>
      <x:c r="E320" s="16" t="str">
        <x:f>IF($A320&gt;Inputs!$B$7,"",D320/12)</x:f>
      </x:c>
      <x:c r="F320" s="15" t="str">
        <x:f>IF($A320&gt;Inputs!$B$7,"",IF($A320&lt;=Inputs!$B$8,0,MIN(C320,Inputs!$B$5/MAX(1,Inputs!$B$7-Inputs!$B$8))))</x:f>
      </x:c>
      <x:c r="G320" s="15" t="str">
        <x:f>IF($A320&gt;Inputs!$B$7,"",IF($A320&gt;=Inputs!$B$14,MIN(MAX(C320-F320,0),Inputs!$B$13),0))</x:f>
      </x:c>
      <x:c r="H320" s="15" t="str">
        <x:f>IF($A320&gt;Inputs!$B$7,"",F320+G320)</x:f>
      </x:c>
      <x:c r="I320" s="15" t="str">
        <x:f>IF($A320&gt;Inputs!$B$7,"",C320*E320)</x:f>
      </x:c>
      <x:c r="J320" s="15" t="str">
        <x:f>IF($A320&gt;Inputs!$B$7,"",H320+I320)</x:f>
      </x:c>
      <x:c r="K320" s="15" t="str">
        <x:f>IF($A320&gt;Inputs!$B$7,"",Inputs!$B$10)</x:f>
      </x:c>
      <x:c r="L320" s="15" t="str">
        <x:f>IF($A320&gt;Inputs!$B$7,"",Inputs!$B$11)</x:f>
      </x:c>
      <x:c r="M320" s="16" t="str">
        <x:f>IF(OR($A320&gt;Inputs!$B$7,Inputs!$B$9&lt;=0),"",(J320+K320)/Inputs!$B$9)</x:f>
      </x:c>
      <x:c r="N320" s="15" t="str">
        <x:f>IF(OR($A320&gt;Inputs!$B$7,Inputs!$B$9&lt;=0),"",Inputs!$B$9-L320-K320-J320)</x:f>
      </x:c>
      <x:c r="O320" s="15" t="str">
        <x:f>IF($A320&gt;Inputs!$B$7,"",MAX(0,C320-H320))</x:f>
      </x:c>
      <x:c r="P320" t="str">
        <x:f>IF($A320&gt;Inputs!$B$7,"",IF($A320&lt;=Inputs!$B$8,"Ân hạn gốc",IF(O320=0,"Tất toán",LOOKUP(2,1/(('Rate Schedule'!$A$5:$A$20&lt;&gt;"")*('Rate Schedule'!$A$5:$A$20&lt;=$A320)),'Rate Schedule'!$C$5:$C$20))))</x:f>
      </x:c>
    </x:row>
    <x:row r="321">
      <x:c r="A321" t="n">
        <x:v>314</x:v>
      </x:c>
      <x:c r="B321" s="14" t="str">
        <x:v>Mon Jul 01 2052 00:00:00 GMT+0700 (Indochina Time)</x:v>
      </x:c>
      <x:c r="C321" s="15" t="str">
        <x:f>IF($A321&gt;Inputs!$B$7,"",IF($A321=1,Inputs!$B$5,O320))</x:f>
      </x:c>
      <x:c r="D321" s="16" t="str">
        <x:f>IF($A321&gt;Inputs!$B$7,"",LOOKUP(2,1/(('Rate Schedule'!$A$5:$A$20&lt;&gt;"")*('Rate Schedule'!$A$5:$A$20&lt;=$A321)),'Rate Schedule'!$B$5:$B$20))</x:f>
      </x:c>
      <x:c r="E321" s="16" t="str">
        <x:f>IF($A321&gt;Inputs!$B$7,"",D321/12)</x:f>
      </x:c>
      <x:c r="F321" s="15" t="str">
        <x:f>IF($A321&gt;Inputs!$B$7,"",IF($A321&lt;=Inputs!$B$8,0,MIN(C321,Inputs!$B$5/MAX(1,Inputs!$B$7-Inputs!$B$8))))</x:f>
      </x:c>
      <x:c r="G321" s="15" t="str">
        <x:f>IF($A321&gt;Inputs!$B$7,"",IF($A321&gt;=Inputs!$B$14,MIN(MAX(C321-F321,0),Inputs!$B$13),0))</x:f>
      </x:c>
      <x:c r="H321" s="15" t="str">
        <x:f>IF($A321&gt;Inputs!$B$7,"",F321+G321)</x:f>
      </x:c>
      <x:c r="I321" s="15" t="str">
        <x:f>IF($A321&gt;Inputs!$B$7,"",C321*E321)</x:f>
      </x:c>
      <x:c r="J321" s="15" t="str">
        <x:f>IF($A321&gt;Inputs!$B$7,"",H321+I321)</x:f>
      </x:c>
      <x:c r="K321" s="15" t="str">
        <x:f>IF($A321&gt;Inputs!$B$7,"",Inputs!$B$10)</x:f>
      </x:c>
      <x:c r="L321" s="15" t="str">
        <x:f>IF($A321&gt;Inputs!$B$7,"",Inputs!$B$11)</x:f>
      </x:c>
      <x:c r="M321" s="16" t="str">
        <x:f>IF(OR($A321&gt;Inputs!$B$7,Inputs!$B$9&lt;=0),"",(J321+K321)/Inputs!$B$9)</x:f>
      </x:c>
      <x:c r="N321" s="15" t="str">
        <x:f>IF(OR($A321&gt;Inputs!$B$7,Inputs!$B$9&lt;=0),"",Inputs!$B$9-L321-K321-J321)</x:f>
      </x:c>
      <x:c r="O321" s="15" t="str">
        <x:f>IF($A321&gt;Inputs!$B$7,"",MAX(0,C321-H321))</x:f>
      </x:c>
      <x:c r="P321" t="str">
        <x:f>IF($A321&gt;Inputs!$B$7,"",IF($A321&lt;=Inputs!$B$8,"Ân hạn gốc",IF(O321=0,"Tất toán",LOOKUP(2,1/(('Rate Schedule'!$A$5:$A$20&lt;&gt;"")*('Rate Schedule'!$A$5:$A$20&lt;=$A321)),'Rate Schedule'!$C$5:$C$20))))</x:f>
      </x:c>
    </x:row>
    <x:row r="322">
      <x:c r="A322" t="n">
        <x:v>315</x:v>
      </x:c>
      <x:c r="B322" s="14" t="str">
        <x:v>Thu Aug 01 2052 00:00:00 GMT+0700 (Indochina Time)</x:v>
      </x:c>
      <x:c r="C322" s="15" t="str">
        <x:f>IF($A322&gt;Inputs!$B$7,"",IF($A322=1,Inputs!$B$5,O321))</x:f>
      </x:c>
      <x:c r="D322" s="16" t="str">
        <x:f>IF($A322&gt;Inputs!$B$7,"",LOOKUP(2,1/(('Rate Schedule'!$A$5:$A$20&lt;&gt;"")*('Rate Schedule'!$A$5:$A$20&lt;=$A322)),'Rate Schedule'!$B$5:$B$20))</x:f>
      </x:c>
      <x:c r="E322" s="16" t="str">
        <x:f>IF($A322&gt;Inputs!$B$7,"",D322/12)</x:f>
      </x:c>
      <x:c r="F322" s="15" t="str">
        <x:f>IF($A322&gt;Inputs!$B$7,"",IF($A322&lt;=Inputs!$B$8,0,MIN(C322,Inputs!$B$5/MAX(1,Inputs!$B$7-Inputs!$B$8))))</x:f>
      </x:c>
      <x:c r="G322" s="15" t="str">
        <x:f>IF($A322&gt;Inputs!$B$7,"",IF($A322&gt;=Inputs!$B$14,MIN(MAX(C322-F322,0),Inputs!$B$13),0))</x:f>
      </x:c>
      <x:c r="H322" s="15" t="str">
        <x:f>IF($A322&gt;Inputs!$B$7,"",F322+G322)</x:f>
      </x:c>
      <x:c r="I322" s="15" t="str">
        <x:f>IF($A322&gt;Inputs!$B$7,"",C322*E322)</x:f>
      </x:c>
      <x:c r="J322" s="15" t="str">
        <x:f>IF($A322&gt;Inputs!$B$7,"",H322+I322)</x:f>
      </x:c>
      <x:c r="K322" s="15" t="str">
        <x:f>IF($A322&gt;Inputs!$B$7,"",Inputs!$B$10)</x:f>
      </x:c>
      <x:c r="L322" s="15" t="str">
        <x:f>IF($A322&gt;Inputs!$B$7,"",Inputs!$B$11)</x:f>
      </x:c>
      <x:c r="M322" s="16" t="str">
        <x:f>IF(OR($A322&gt;Inputs!$B$7,Inputs!$B$9&lt;=0),"",(J322+K322)/Inputs!$B$9)</x:f>
      </x:c>
      <x:c r="N322" s="15" t="str">
        <x:f>IF(OR($A322&gt;Inputs!$B$7,Inputs!$B$9&lt;=0),"",Inputs!$B$9-L322-K322-J322)</x:f>
      </x:c>
      <x:c r="O322" s="15" t="str">
        <x:f>IF($A322&gt;Inputs!$B$7,"",MAX(0,C322-H322))</x:f>
      </x:c>
      <x:c r="P322" t="str">
        <x:f>IF($A322&gt;Inputs!$B$7,"",IF($A322&lt;=Inputs!$B$8,"Ân hạn gốc",IF(O322=0,"Tất toán",LOOKUP(2,1/(('Rate Schedule'!$A$5:$A$20&lt;&gt;"")*('Rate Schedule'!$A$5:$A$20&lt;=$A322)),'Rate Schedule'!$C$5:$C$20))))</x:f>
      </x:c>
    </x:row>
    <x:row r="323">
      <x:c r="A323" t="n">
        <x:v>316</x:v>
      </x:c>
      <x:c r="B323" s="14" t="str">
        <x:v>Sun Sep 01 2052 00:00:00 GMT+0700 (Indochina Time)</x:v>
      </x:c>
      <x:c r="C323" s="15" t="str">
        <x:f>IF($A323&gt;Inputs!$B$7,"",IF($A323=1,Inputs!$B$5,O322))</x:f>
      </x:c>
      <x:c r="D323" s="16" t="str">
        <x:f>IF($A323&gt;Inputs!$B$7,"",LOOKUP(2,1/(('Rate Schedule'!$A$5:$A$20&lt;&gt;"")*('Rate Schedule'!$A$5:$A$20&lt;=$A323)),'Rate Schedule'!$B$5:$B$20))</x:f>
      </x:c>
      <x:c r="E323" s="16" t="str">
        <x:f>IF($A323&gt;Inputs!$B$7,"",D323/12)</x:f>
      </x:c>
      <x:c r="F323" s="15" t="str">
        <x:f>IF($A323&gt;Inputs!$B$7,"",IF($A323&lt;=Inputs!$B$8,0,MIN(C323,Inputs!$B$5/MAX(1,Inputs!$B$7-Inputs!$B$8))))</x:f>
      </x:c>
      <x:c r="G323" s="15" t="str">
        <x:f>IF($A323&gt;Inputs!$B$7,"",IF($A323&gt;=Inputs!$B$14,MIN(MAX(C323-F323,0),Inputs!$B$13),0))</x:f>
      </x:c>
      <x:c r="H323" s="15" t="str">
        <x:f>IF($A323&gt;Inputs!$B$7,"",F323+G323)</x:f>
      </x:c>
      <x:c r="I323" s="15" t="str">
        <x:f>IF($A323&gt;Inputs!$B$7,"",C323*E323)</x:f>
      </x:c>
      <x:c r="J323" s="15" t="str">
        <x:f>IF($A323&gt;Inputs!$B$7,"",H323+I323)</x:f>
      </x:c>
      <x:c r="K323" s="15" t="str">
        <x:f>IF($A323&gt;Inputs!$B$7,"",Inputs!$B$10)</x:f>
      </x:c>
      <x:c r="L323" s="15" t="str">
        <x:f>IF($A323&gt;Inputs!$B$7,"",Inputs!$B$11)</x:f>
      </x:c>
      <x:c r="M323" s="16" t="str">
        <x:f>IF(OR($A323&gt;Inputs!$B$7,Inputs!$B$9&lt;=0),"",(J323+K323)/Inputs!$B$9)</x:f>
      </x:c>
      <x:c r="N323" s="15" t="str">
        <x:f>IF(OR($A323&gt;Inputs!$B$7,Inputs!$B$9&lt;=0),"",Inputs!$B$9-L323-K323-J323)</x:f>
      </x:c>
      <x:c r="O323" s="15" t="str">
        <x:f>IF($A323&gt;Inputs!$B$7,"",MAX(0,C323-H323))</x:f>
      </x:c>
      <x:c r="P323" t="str">
        <x:f>IF($A323&gt;Inputs!$B$7,"",IF($A323&lt;=Inputs!$B$8,"Ân hạn gốc",IF(O323=0,"Tất toán",LOOKUP(2,1/(('Rate Schedule'!$A$5:$A$20&lt;&gt;"")*('Rate Schedule'!$A$5:$A$20&lt;=$A323)),'Rate Schedule'!$C$5:$C$20))))</x:f>
      </x:c>
    </x:row>
    <x:row r="324">
      <x:c r="A324" t="n">
        <x:v>317</x:v>
      </x:c>
      <x:c r="B324" s="14" t="str">
        <x:v>Tue Oct 01 2052 00:00:00 GMT+0700 (Indochina Time)</x:v>
      </x:c>
      <x:c r="C324" s="15" t="str">
        <x:f>IF($A324&gt;Inputs!$B$7,"",IF($A324=1,Inputs!$B$5,O323))</x:f>
      </x:c>
      <x:c r="D324" s="16" t="str">
        <x:f>IF($A324&gt;Inputs!$B$7,"",LOOKUP(2,1/(('Rate Schedule'!$A$5:$A$20&lt;&gt;"")*('Rate Schedule'!$A$5:$A$20&lt;=$A324)),'Rate Schedule'!$B$5:$B$20))</x:f>
      </x:c>
      <x:c r="E324" s="16" t="str">
        <x:f>IF($A324&gt;Inputs!$B$7,"",D324/12)</x:f>
      </x:c>
      <x:c r="F324" s="15" t="str">
        <x:f>IF($A324&gt;Inputs!$B$7,"",IF($A324&lt;=Inputs!$B$8,0,MIN(C324,Inputs!$B$5/MAX(1,Inputs!$B$7-Inputs!$B$8))))</x:f>
      </x:c>
      <x:c r="G324" s="15" t="str">
        <x:f>IF($A324&gt;Inputs!$B$7,"",IF($A324&gt;=Inputs!$B$14,MIN(MAX(C324-F324,0),Inputs!$B$13),0))</x:f>
      </x:c>
      <x:c r="H324" s="15" t="str">
        <x:f>IF($A324&gt;Inputs!$B$7,"",F324+G324)</x:f>
      </x:c>
      <x:c r="I324" s="15" t="str">
        <x:f>IF($A324&gt;Inputs!$B$7,"",C324*E324)</x:f>
      </x:c>
      <x:c r="J324" s="15" t="str">
        <x:f>IF($A324&gt;Inputs!$B$7,"",H324+I324)</x:f>
      </x:c>
      <x:c r="K324" s="15" t="str">
        <x:f>IF($A324&gt;Inputs!$B$7,"",Inputs!$B$10)</x:f>
      </x:c>
      <x:c r="L324" s="15" t="str">
        <x:f>IF($A324&gt;Inputs!$B$7,"",Inputs!$B$11)</x:f>
      </x:c>
      <x:c r="M324" s="16" t="str">
        <x:f>IF(OR($A324&gt;Inputs!$B$7,Inputs!$B$9&lt;=0),"",(J324+K324)/Inputs!$B$9)</x:f>
      </x:c>
      <x:c r="N324" s="15" t="str">
        <x:f>IF(OR($A324&gt;Inputs!$B$7,Inputs!$B$9&lt;=0),"",Inputs!$B$9-L324-K324-J324)</x:f>
      </x:c>
      <x:c r="O324" s="15" t="str">
        <x:f>IF($A324&gt;Inputs!$B$7,"",MAX(0,C324-H324))</x:f>
      </x:c>
      <x:c r="P324" t="str">
        <x:f>IF($A324&gt;Inputs!$B$7,"",IF($A324&lt;=Inputs!$B$8,"Ân hạn gốc",IF(O324=0,"Tất toán",LOOKUP(2,1/(('Rate Schedule'!$A$5:$A$20&lt;&gt;"")*('Rate Schedule'!$A$5:$A$20&lt;=$A324)),'Rate Schedule'!$C$5:$C$20))))</x:f>
      </x:c>
    </x:row>
    <x:row r="325">
      <x:c r="A325" t="n">
        <x:v>318</x:v>
      </x:c>
      <x:c r="B325" s="14" t="str">
        <x:v>Fri Nov 01 2052 00:00:00 GMT+0700 (Indochina Time)</x:v>
      </x:c>
      <x:c r="C325" s="15" t="str">
        <x:f>IF($A325&gt;Inputs!$B$7,"",IF($A325=1,Inputs!$B$5,O324))</x:f>
      </x:c>
      <x:c r="D325" s="16" t="str">
        <x:f>IF($A325&gt;Inputs!$B$7,"",LOOKUP(2,1/(('Rate Schedule'!$A$5:$A$20&lt;&gt;"")*('Rate Schedule'!$A$5:$A$20&lt;=$A325)),'Rate Schedule'!$B$5:$B$20))</x:f>
      </x:c>
      <x:c r="E325" s="16" t="str">
        <x:f>IF($A325&gt;Inputs!$B$7,"",D325/12)</x:f>
      </x:c>
      <x:c r="F325" s="15" t="str">
        <x:f>IF($A325&gt;Inputs!$B$7,"",IF($A325&lt;=Inputs!$B$8,0,MIN(C325,Inputs!$B$5/MAX(1,Inputs!$B$7-Inputs!$B$8))))</x:f>
      </x:c>
      <x:c r="G325" s="15" t="str">
        <x:f>IF($A325&gt;Inputs!$B$7,"",IF($A325&gt;=Inputs!$B$14,MIN(MAX(C325-F325,0),Inputs!$B$13),0))</x:f>
      </x:c>
      <x:c r="H325" s="15" t="str">
        <x:f>IF($A325&gt;Inputs!$B$7,"",F325+G325)</x:f>
      </x:c>
      <x:c r="I325" s="15" t="str">
        <x:f>IF($A325&gt;Inputs!$B$7,"",C325*E325)</x:f>
      </x:c>
      <x:c r="J325" s="15" t="str">
        <x:f>IF($A325&gt;Inputs!$B$7,"",H325+I325)</x:f>
      </x:c>
      <x:c r="K325" s="15" t="str">
        <x:f>IF($A325&gt;Inputs!$B$7,"",Inputs!$B$10)</x:f>
      </x:c>
      <x:c r="L325" s="15" t="str">
        <x:f>IF($A325&gt;Inputs!$B$7,"",Inputs!$B$11)</x:f>
      </x:c>
      <x:c r="M325" s="16" t="str">
        <x:f>IF(OR($A325&gt;Inputs!$B$7,Inputs!$B$9&lt;=0),"",(J325+K325)/Inputs!$B$9)</x:f>
      </x:c>
      <x:c r="N325" s="15" t="str">
        <x:f>IF(OR($A325&gt;Inputs!$B$7,Inputs!$B$9&lt;=0),"",Inputs!$B$9-L325-K325-J325)</x:f>
      </x:c>
      <x:c r="O325" s="15" t="str">
        <x:f>IF($A325&gt;Inputs!$B$7,"",MAX(0,C325-H325))</x:f>
      </x:c>
      <x:c r="P325" t="str">
        <x:f>IF($A325&gt;Inputs!$B$7,"",IF($A325&lt;=Inputs!$B$8,"Ân hạn gốc",IF(O325=0,"Tất toán",LOOKUP(2,1/(('Rate Schedule'!$A$5:$A$20&lt;&gt;"")*('Rate Schedule'!$A$5:$A$20&lt;=$A325)),'Rate Schedule'!$C$5:$C$20))))</x:f>
      </x:c>
    </x:row>
    <x:row r="326">
      <x:c r="A326" t="n">
        <x:v>319</x:v>
      </x:c>
      <x:c r="B326" s="14" t="str">
        <x:v>Sun Dec 01 2052 00:00:00 GMT+0700 (Indochina Time)</x:v>
      </x:c>
      <x:c r="C326" s="15" t="str">
        <x:f>IF($A326&gt;Inputs!$B$7,"",IF($A326=1,Inputs!$B$5,O325))</x:f>
      </x:c>
      <x:c r="D326" s="16" t="str">
        <x:f>IF($A326&gt;Inputs!$B$7,"",LOOKUP(2,1/(('Rate Schedule'!$A$5:$A$20&lt;&gt;"")*('Rate Schedule'!$A$5:$A$20&lt;=$A326)),'Rate Schedule'!$B$5:$B$20))</x:f>
      </x:c>
      <x:c r="E326" s="16" t="str">
        <x:f>IF($A326&gt;Inputs!$B$7,"",D326/12)</x:f>
      </x:c>
      <x:c r="F326" s="15" t="str">
        <x:f>IF($A326&gt;Inputs!$B$7,"",IF($A326&lt;=Inputs!$B$8,0,MIN(C326,Inputs!$B$5/MAX(1,Inputs!$B$7-Inputs!$B$8))))</x:f>
      </x:c>
      <x:c r="G326" s="15" t="str">
        <x:f>IF($A326&gt;Inputs!$B$7,"",IF($A326&gt;=Inputs!$B$14,MIN(MAX(C326-F326,0),Inputs!$B$13),0))</x:f>
      </x:c>
      <x:c r="H326" s="15" t="str">
        <x:f>IF($A326&gt;Inputs!$B$7,"",F326+G326)</x:f>
      </x:c>
      <x:c r="I326" s="15" t="str">
        <x:f>IF($A326&gt;Inputs!$B$7,"",C326*E326)</x:f>
      </x:c>
      <x:c r="J326" s="15" t="str">
        <x:f>IF($A326&gt;Inputs!$B$7,"",H326+I326)</x:f>
      </x:c>
      <x:c r="K326" s="15" t="str">
        <x:f>IF($A326&gt;Inputs!$B$7,"",Inputs!$B$10)</x:f>
      </x:c>
      <x:c r="L326" s="15" t="str">
        <x:f>IF($A326&gt;Inputs!$B$7,"",Inputs!$B$11)</x:f>
      </x:c>
      <x:c r="M326" s="16" t="str">
        <x:f>IF(OR($A326&gt;Inputs!$B$7,Inputs!$B$9&lt;=0),"",(J326+K326)/Inputs!$B$9)</x:f>
      </x:c>
      <x:c r="N326" s="15" t="str">
        <x:f>IF(OR($A326&gt;Inputs!$B$7,Inputs!$B$9&lt;=0),"",Inputs!$B$9-L326-K326-J326)</x:f>
      </x:c>
      <x:c r="O326" s="15" t="str">
        <x:f>IF($A326&gt;Inputs!$B$7,"",MAX(0,C326-H326))</x:f>
      </x:c>
      <x:c r="P326" t="str">
        <x:f>IF($A326&gt;Inputs!$B$7,"",IF($A326&lt;=Inputs!$B$8,"Ân hạn gốc",IF(O326=0,"Tất toán",LOOKUP(2,1/(('Rate Schedule'!$A$5:$A$20&lt;&gt;"")*('Rate Schedule'!$A$5:$A$20&lt;=$A326)),'Rate Schedule'!$C$5:$C$20))))</x:f>
      </x:c>
    </x:row>
    <x:row r="327">
      <x:c r="A327" t="n">
        <x:v>320</x:v>
      </x:c>
      <x:c r="B327" s="14" t="str">
        <x:v>Wed Jan 01 2053 00:00:00 GMT+0700 (Indochina Time)</x:v>
      </x:c>
      <x:c r="C327" s="15" t="str">
        <x:f>IF($A327&gt;Inputs!$B$7,"",IF($A327=1,Inputs!$B$5,O326))</x:f>
      </x:c>
      <x:c r="D327" s="16" t="str">
        <x:f>IF($A327&gt;Inputs!$B$7,"",LOOKUP(2,1/(('Rate Schedule'!$A$5:$A$20&lt;&gt;"")*('Rate Schedule'!$A$5:$A$20&lt;=$A327)),'Rate Schedule'!$B$5:$B$20))</x:f>
      </x:c>
      <x:c r="E327" s="16" t="str">
        <x:f>IF($A327&gt;Inputs!$B$7,"",D327/12)</x:f>
      </x:c>
      <x:c r="F327" s="15" t="str">
        <x:f>IF($A327&gt;Inputs!$B$7,"",IF($A327&lt;=Inputs!$B$8,0,MIN(C327,Inputs!$B$5/MAX(1,Inputs!$B$7-Inputs!$B$8))))</x:f>
      </x:c>
      <x:c r="G327" s="15" t="str">
        <x:f>IF($A327&gt;Inputs!$B$7,"",IF($A327&gt;=Inputs!$B$14,MIN(MAX(C327-F327,0),Inputs!$B$13),0))</x:f>
      </x:c>
      <x:c r="H327" s="15" t="str">
        <x:f>IF($A327&gt;Inputs!$B$7,"",F327+G327)</x:f>
      </x:c>
      <x:c r="I327" s="15" t="str">
        <x:f>IF($A327&gt;Inputs!$B$7,"",C327*E327)</x:f>
      </x:c>
      <x:c r="J327" s="15" t="str">
        <x:f>IF($A327&gt;Inputs!$B$7,"",H327+I327)</x:f>
      </x:c>
      <x:c r="K327" s="15" t="str">
        <x:f>IF($A327&gt;Inputs!$B$7,"",Inputs!$B$10)</x:f>
      </x:c>
      <x:c r="L327" s="15" t="str">
        <x:f>IF($A327&gt;Inputs!$B$7,"",Inputs!$B$11)</x:f>
      </x:c>
      <x:c r="M327" s="16" t="str">
        <x:f>IF(OR($A327&gt;Inputs!$B$7,Inputs!$B$9&lt;=0),"",(J327+K327)/Inputs!$B$9)</x:f>
      </x:c>
      <x:c r="N327" s="15" t="str">
        <x:f>IF(OR($A327&gt;Inputs!$B$7,Inputs!$B$9&lt;=0),"",Inputs!$B$9-L327-K327-J327)</x:f>
      </x:c>
      <x:c r="O327" s="15" t="str">
        <x:f>IF($A327&gt;Inputs!$B$7,"",MAX(0,C327-H327))</x:f>
      </x:c>
      <x:c r="P327" t="str">
        <x:f>IF($A327&gt;Inputs!$B$7,"",IF($A327&lt;=Inputs!$B$8,"Ân hạn gốc",IF(O327=0,"Tất toán",LOOKUP(2,1/(('Rate Schedule'!$A$5:$A$20&lt;&gt;"")*('Rate Schedule'!$A$5:$A$20&lt;=$A327)),'Rate Schedule'!$C$5:$C$20))))</x:f>
      </x:c>
    </x:row>
    <x:row r="328">
      <x:c r="A328" t="n">
        <x:v>321</x:v>
      </x:c>
      <x:c r="B328" s="14" t="str">
        <x:v>Sat Feb 01 2053 00:00:00 GMT+0700 (Indochina Time)</x:v>
      </x:c>
      <x:c r="C328" s="15" t="str">
        <x:f>IF($A328&gt;Inputs!$B$7,"",IF($A328=1,Inputs!$B$5,O327))</x:f>
      </x:c>
      <x:c r="D328" s="16" t="str">
        <x:f>IF($A328&gt;Inputs!$B$7,"",LOOKUP(2,1/(('Rate Schedule'!$A$5:$A$20&lt;&gt;"")*('Rate Schedule'!$A$5:$A$20&lt;=$A328)),'Rate Schedule'!$B$5:$B$20))</x:f>
      </x:c>
      <x:c r="E328" s="16" t="str">
        <x:f>IF($A328&gt;Inputs!$B$7,"",D328/12)</x:f>
      </x:c>
      <x:c r="F328" s="15" t="str">
        <x:f>IF($A328&gt;Inputs!$B$7,"",IF($A328&lt;=Inputs!$B$8,0,MIN(C328,Inputs!$B$5/MAX(1,Inputs!$B$7-Inputs!$B$8))))</x:f>
      </x:c>
      <x:c r="G328" s="15" t="str">
        <x:f>IF($A328&gt;Inputs!$B$7,"",IF($A328&gt;=Inputs!$B$14,MIN(MAX(C328-F328,0),Inputs!$B$13),0))</x:f>
      </x:c>
      <x:c r="H328" s="15" t="str">
        <x:f>IF($A328&gt;Inputs!$B$7,"",F328+G328)</x:f>
      </x:c>
      <x:c r="I328" s="15" t="str">
        <x:f>IF($A328&gt;Inputs!$B$7,"",C328*E328)</x:f>
      </x:c>
      <x:c r="J328" s="15" t="str">
        <x:f>IF($A328&gt;Inputs!$B$7,"",H328+I328)</x:f>
      </x:c>
      <x:c r="K328" s="15" t="str">
        <x:f>IF($A328&gt;Inputs!$B$7,"",Inputs!$B$10)</x:f>
      </x:c>
      <x:c r="L328" s="15" t="str">
        <x:f>IF($A328&gt;Inputs!$B$7,"",Inputs!$B$11)</x:f>
      </x:c>
      <x:c r="M328" s="16" t="str">
        <x:f>IF(OR($A328&gt;Inputs!$B$7,Inputs!$B$9&lt;=0),"",(J328+K328)/Inputs!$B$9)</x:f>
      </x:c>
      <x:c r="N328" s="15" t="str">
        <x:f>IF(OR($A328&gt;Inputs!$B$7,Inputs!$B$9&lt;=0),"",Inputs!$B$9-L328-K328-J328)</x:f>
      </x:c>
      <x:c r="O328" s="15" t="str">
        <x:f>IF($A328&gt;Inputs!$B$7,"",MAX(0,C328-H328))</x:f>
      </x:c>
      <x:c r="P328" t="str">
        <x:f>IF($A328&gt;Inputs!$B$7,"",IF($A328&lt;=Inputs!$B$8,"Ân hạn gốc",IF(O328=0,"Tất toán",LOOKUP(2,1/(('Rate Schedule'!$A$5:$A$20&lt;&gt;"")*('Rate Schedule'!$A$5:$A$20&lt;=$A328)),'Rate Schedule'!$C$5:$C$20))))</x:f>
      </x:c>
    </x:row>
    <x:row r="329">
      <x:c r="A329" t="n">
        <x:v>322</x:v>
      </x:c>
      <x:c r="B329" s="14" t="str">
        <x:v>Sat Mar 01 2053 00:00:00 GMT+0700 (Indochina Time)</x:v>
      </x:c>
      <x:c r="C329" s="15" t="str">
        <x:f>IF($A329&gt;Inputs!$B$7,"",IF($A329=1,Inputs!$B$5,O328))</x:f>
      </x:c>
      <x:c r="D329" s="16" t="str">
        <x:f>IF($A329&gt;Inputs!$B$7,"",LOOKUP(2,1/(('Rate Schedule'!$A$5:$A$20&lt;&gt;"")*('Rate Schedule'!$A$5:$A$20&lt;=$A329)),'Rate Schedule'!$B$5:$B$20))</x:f>
      </x:c>
      <x:c r="E329" s="16" t="str">
        <x:f>IF($A329&gt;Inputs!$B$7,"",D329/12)</x:f>
      </x:c>
      <x:c r="F329" s="15" t="str">
        <x:f>IF($A329&gt;Inputs!$B$7,"",IF($A329&lt;=Inputs!$B$8,0,MIN(C329,Inputs!$B$5/MAX(1,Inputs!$B$7-Inputs!$B$8))))</x:f>
      </x:c>
      <x:c r="G329" s="15" t="str">
        <x:f>IF($A329&gt;Inputs!$B$7,"",IF($A329&gt;=Inputs!$B$14,MIN(MAX(C329-F329,0),Inputs!$B$13),0))</x:f>
      </x:c>
      <x:c r="H329" s="15" t="str">
        <x:f>IF($A329&gt;Inputs!$B$7,"",F329+G329)</x:f>
      </x:c>
      <x:c r="I329" s="15" t="str">
        <x:f>IF($A329&gt;Inputs!$B$7,"",C329*E329)</x:f>
      </x:c>
      <x:c r="J329" s="15" t="str">
        <x:f>IF($A329&gt;Inputs!$B$7,"",H329+I329)</x:f>
      </x:c>
      <x:c r="K329" s="15" t="str">
        <x:f>IF($A329&gt;Inputs!$B$7,"",Inputs!$B$10)</x:f>
      </x:c>
      <x:c r="L329" s="15" t="str">
        <x:f>IF($A329&gt;Inputs!$B$7,"",Inputs!$B$11)</x:f>
      </x:c>
      <x:c r="M329" s="16" t="str">
        <x:f>IF(OR($A329&gt;Inputs!$B$7,Inputs!$B$9&lt;=0),"",(J329+K329)/Inputs!$B$9)</x:f>
      </x:c>
      <x:c r="N329" s="15" t="str">
        <x:f>IF(OR($A329&gt;Inputs!$B$7,Inputs!$B$9&lt;=0),"",Inputs!$B$9-L329-K329-J329)</x:f>
      </x:c>
      <x:c r="O329" s="15" t="str">
        <x:f>IF($A329&gt;Inputs!$B$7,"",MAX(0,C329-H329))</x:f>
      </x:c>
      <x:c r="P329" t="str">
        <x:f>IF($A329&gt;Inputs!$B$7,"",IF($A329&lt;=Inputs!$B$8,"Ân hạn gốc",IF(O329=0,"Tất toán",LOOKUP(2,1/(('Rate Schedule'!$A$5:$A$20&lt;&gt;"")*('Rate Schedule'!$A$5:$A$20&lt;=$A329)),'Rate Schedule'!$C$5:$C$20))))</x:f>
      </x:c>
    </x:row>
    <x:row r="330">
      <x:c r="A330" t="n">
        <x:v>323</x:v>
      </x:c>
      <x:c r="B330" s="14" t="str">
        <x:v>Tue Apr 01 2053 00:00:00 GMT+0700 (Indochina Time)</x:v>
      </x:c>
      <x:c r="C330" s="15" t="str">
        <x:f>IF($A330&gt;Inputs!$B$7,"",IF($A330=1,Inputs!$B$5,O329))</x:f>
      </x:c>
      <x:c r="D330" s="16" t="str">
        <x:f>IF($A330&gt;Inputs!$B$7,"",LOOKUP(2,1/(('Rate Schedule'!$A$5:$A$20&lt;&gt;"")*('Rate Schedule'!$A$5:$A$20&lt;=$A330)),'Rate Schedule'!$B$5:$B$20))</x:f>
      </x:c>
      <x:c r="E330" s="16" t="str">
        <x:f>IF($A330&gt;Inputs!$B$7,"",D330/12)</x:f>
      </x:c>
      <x:c r="F330" s="15" t="str">
        <x:f>IF($A330&gt;Inputs!$B$7,"",IF($A330&lt;=Inputs!$B$8,0,MIN(C330,Inputs!$B$5/MAX(1,Inputs!$B$7-Inputs!$B$8))))</x:f>
      </x:c>
      <x:c r="G330" s="15" t="str">
        <x:f>IF($A330&gt;Inputs!$B$7,"",IF($A330&gt;=Inputs!$B$14,MIN(MAX(C330-F330,0),Inputs!$B$13),0))</x:f>
      </x:c>
      <x:c r="H330" s="15" t="str">
        <x:f>IF($A330&gt;Inputs!$B$7,"",F330+G330)</x:f>
      </x:c>
      <x:c r="I330" s="15" t="str">
        <x:f>IF($A330&gt;Inputs!$B$7,"",C330*E330)</x:f>
      </x:c>
      <x:c r="J330" s="15" t="str">
        <x:f>IF($A330&gt;Inputs!$B$7,"",H330+I330)</x:f>
      </x:c>
      <x:c r="K330" s="15" t="str">
        <x:f>IF($A330&gt;Inputs!$B$7,"",Inputs!$B$10)</x:f>
      </x:c>
      <x:c r="L330" s="15" t="str">
        <x:f>IF($A330&gt;Inputs!$B$7,"",Inputs!$B$11)</x:f>
      </x:c>
      <x:c r="M330" s="16" t="str">
        <x:f>IF(OR($A330&gt;Inputs!$B$7,Inputs!$B$9&lt;=0),"",(J330+K330)/Inputs!$B$9)</x:f>
      </x:c>
      <x:c r="N330" s="15" t="str">
        <x:f>IF(OR($A330&gt;Inputs!$B$7,Inputs!$B$9&lt;=0),"",Inputs!$B$9-L330-K330-J330)</x:f>
      </x:c>
      <x:c r="O330" s="15" t="str">
        <x:f>IF($A330&gt;Inputs!$B$7,"",MAX(0,C330-H330))</x:f>
      </x:c>
      <x:c r="P330" t="str">
        <x:f>IF($A330&gt;Inputs!$B$7,"",IF($A330&lt;=Inputs!$B$8,"Ân hạn gốc",IF(O330=0,"Tất toán",LOOKUP(2,1/(('Rate Schedule'!$A$5:$A$20&lt;&gt;"")*('Rate Schedule'!$A$5:$A$20&lt;=$A330)),'Rate Schedule'!$C$5:$C$20))))</x:f>
      </x:c>
    </x:row>
    <x:row r="331">
      <x:c r="A331" t="n">
        <x:v>324</x:v>
      </x:c>
      <x:c r="B331" s="14" t="str">
        <x:v>Thu May 01 2053 00:00:00 GMT+0700 (Indochina Time)</x:v>
      </x:c>
      <x:c r="C331" s="15" t="str">
        <x:f>IF($A331&gt;Inputs!$B$7,"",IF($A331=1,Inputs!$B$5,O330))</x:f>
      </x:c>
      <x:c r="D331" s="16" t="str">
        <x:f>IF($A331&gt;Inputs!$B$7,"",LOOKUP(2,1/(('Rate Schedule'!$A$5:$A$20&lt;&gt;"")*('Rate Schedule'!$A$5:$A$20&lt;=$A331)),'Rate Schedule'!$B$5:$B$20))</x:f>
      </x:c>
      <x:c r="E331" s="16" t="str">
        <x:f>IF($A331&gt;Inputs!$B$7,"",D331/12)</x:f>
      </x:c>
      <x:c r="F331" s="15" t="str">
        <x:f>IF($A331&gt;Inputs!$B$7,"",IF($A331&lt;=Inputs!$B$8,0,MIN(C331,Inputs!$B$5/MAX(1,Inputs!$B$7-Inputs!$B$8))))</x:f>
      </x:c>
      <x:c r="G331" s="15" t="str">
        <x:f>IF($A331&gt;Inputs!$B$7,"",IF($A331&gt;=Inputs!$B$14,MIN(MAX(C331-F331,0),Inputs!$B$13),0))</x:f>
      </x:c>
      <x:c r="H331" s="15" t="str">
        <x:f>IF($A331&gt;Inputs!$B$7,"",F331+G331)</x:f>
      </x:c>
      <x:c r="I331" s="15" t="str">
        <x:f>IF($A331&gt;Inputs!$B$7,"",C331*E331)</x:f>
      </x:c>
      <x:c r="J331" s="15" t="str">
        <x:f>IF($A331&gt;Inputs!$B$7,"",H331+I331)</x:f>
      </x:c>
      <x:c r="K331" s="15" t="str">
        <x:f>IF($A331&gt;Inputs!$B$7,"",Inputs!$B$10)</x:f>
      </x:c>
      <x:c r="L331" s="15" t="str">
        <x:f>IF($A331&gt;Inputs!$B$7,"",Inputs!$B$11)</x:f>
      </x:c>
      <x:c r="M331" s="16" t="str">
        <x:f>IF(OR($A331&gt;Inputs!$B$7,Inputs!$B$9&lt;=0),"",(J331+K331)/Inputs!$B$9)</x:f>
      </x:c>
      <x:c r="N331" s="15" t="str">
        <x:f>IF(OR($A331&gt;Inputs!$B$7,Inputs!$B$9&lt;=0),"",Inputs!$B$9-L331-K331-J331)</x:f>
      </x:c>
      <x:c r="O331" s="15" t="str">
        <x:f>IF($A331&gt;Inputs!$B$7,"",MAX(0,C331-H331))</x:f>
      </x:c>
      <x:c r="P331" t="str">
        <x:f>IF($A331&gt;Inputs!$B$7,"",IF($A331&lt;=Inputs!$B$8,"Ân hạn gốc",IF(O331=0,"Tất toán",LOOKUP(2,1/(('Rate Schedule'!$A$5:$A$20&lt;&gt;"")*('Rate Schedule'!$A$5:$A$20&lt;=$A331)),'Rate Schedule'!$C$5:$C$20))))</x:f>
      </x:c>
    </x:row>
    <x:row r="332">
      <x:c r="A332" t="n">
        <x:v>325</x:v>
      </x:c>
      <x:c r="B332" s="14" t="str">
        <x:v>Sun Jun 01 2053 00:00:00 GMT+0700 (Indochina Time)</x:v>
      </x:c>
      <x:c r="C332" s="15" t="str">
        <x:f>IF($A332&gt;Inputs!$B$7,"",IF($A332=1,Inputs!$B$5,O331))</x:f>
      </x:c>
      <x:c r="D332" s="16" t="str">
        <x:f>IF($A332&gt;Inputs!$B$7,"",LOOKUP(2,1/(('Rate Schedule'!$A$5:$A$20&lt;&gt;"")*('Rate Schedule'!$A$5:$A$20&lt;=$A332)),'Rate Schedule'!$B$5:$B$20))</x:f>
      </x:c>
      <x:c r="E332" s="16" t="str">
        <x:f>IF($A332&gt;Inputs!$B$7,"",D332/12)</x:f>
      </x:c>
      <x:c r="F332" s="15" t="str">
        <x:f>IF($A332&gt;Inputs!$B$7,"",IF($A332&lt;=Inputs!$B$8,0,MIN(C332,Inputs!$B$5/MAX(1,Inputs!$B$7-Inputs!$B$8))))</x:f>
      </x:c>
      <x:c r="G332" s="15" t="str">
        <x:f>IF($A332&gt;Inputs!$B$7,"",IF($A332&gt;=Inputs!$B$14,MIN(MAX(C332-F332,0),Inputs!$B$13),0))</x:f>
      </x:c>
      <x:c r="H332" s="15" t="str">
        <x:f>IF($A332&gt;Inputs!$B$7,"",F332+G332)</x:f>
      </x:c>
      <x:c r="I332" s="15" t="str">
        <x:f>IF($A332&gt;Inputs!$B$7,"",C332*E332)</x:f>
      </x:c>
      <x:c r="J332" s="15" t="str">
        <x:f>IF($A332&gt;Inputs!$B$7,"",H332+I332)</x:f>
      </x:c>
      <x:c r="K332" s="15" t="str">
        <x:f>IF($A332&gt;Inputs!$B$7,"",Inputs!$B$10)</x:f>
      </x:c>
      <x:c r="L332" s="15" t="str">
        <x:f>IF($A332&gt;Inputs!$B$7,"",Inputs!$B$11)</x:f>
      </x:c>
      <x:c r="M332" s="16" t="str">
        <x:f>IF(OR($A332&gt;Inputs!$B$7,Inputs!$B$9&lt;=0),"",(J332+K332)/Inputs!$B$9)</x:f>
      </x:c>
      <x:c r="N332" s="15" t="str">
        <x:f>IF(OR($A332&gt;Inputs!$B$7,Inputs!$B$9&lt;=0),"",Inputs!$B$9-L332-K332-J332)</x:f>
      </x:c>
      <x:c r="O332" s="15" t="str">
        <x:f>IF($A332&gt;Inputs!$B$7,"",MAX(0,C332-H332))</x:f>
      </x:c>
      <x:c r="P332" t="str">
        <x:f>IF($A332&gt;Inputs!$B$7,"",IF($A332&lt;=Inputs!$B$8,"Ân hạn gốc",IF(O332=0,"Tất toán",LOOKUP(2,1/(('Rate Schedule'!$A$5:$A$20&lt;&gt;"")*('Rate Schedule'!$A$5:$A$20&lt;=$A332)),'Rate Schedule'!$C$5:$C$20))))</x:f>
      </x:c>
    </x:row>
    <x:row r="333">
      <x:c r="A333" t="n">
        <x:v>326</x:v>
      </x:c>
      <x:c r="B333" s="14" t="str">
        <x:v>Tue Jul 01 2053 00:00:00 GMT+0700 (Indochina Time)</x:v>
      </x:c>
      <x:c r="C333" s="15" t="str">
        <x:f>IF($A333&gt;Inputs!$B$7,"",IF($A333=1,Inputs!$B$5,O332))</x:f>
      </x:c>
      <x:c r="D333" s="16" t="str">
        <x:f>IF($A333&gt;Inputs!$B$7,"",LOOKUP(2,1/(('Rate Schedule'!$A$5:$A$20&lt;&gt;"")*('Rate Schedule'!$A$5:$A$20&lt;=$A333)),'Rate Schedule'!$B$5:$B$20))</x:f>
      </x:c>
      <x:c r="E333" s="16" t="str">
        <x:f>IF($A333&gt;Inputs!$B$7,"",D333/12)</x:f>
      </x:c>
      <x:c r="F333" s="15" t="str">
        <x:f>IF($A333&gt;Inputs!$B$7,"",IF($A333&lt;=Inputs!$B$8,0,MIN(C333,Inputs!$B$5/MAX(1,Inputs!$B$7-Inputs!$B$8))))</x:f>
      </x:c>
      <x:c r="G333" s="15" t="str">
        <x:f>IF($A333&gt;Inputs!$B$7,"",IF($A333&gt;=Inputs!$B$14,MIN(MAX(C333-F333,0),Inputs!$B$13),0))</x:f>
      </x:c>
      <x:c r="H333" s="15" t="str">
        <x:f>IF($A333&gt;Inputs!$B$7,"",F333+G333)</x:f>
      </x:c>
      <x:c r="I333" s="15" t="str">
        <x:f>IF($A333&gt;Inputs!$B$7,"",C333*E333)</x:f>
      </x:c>
      <x:c r="J333" s="15" t="str">
        <x:f>IF($A333&gt;Inputs!$B$7,"",H333+I333)</x:f>
      </x:c>
      <x:c r="K333" s="15" t="str">
        <x:f>IF($A333&gt;Inputs!$B$7,"",Inputs!$B$10)</x:f>
      </x:c>
      <x:c r="L333" s="15" t="str">
        <x:f>IF($A333&gt;Inputs!$B$7,"",Inputs!$B$11)</x:f>
      </x:c>
      <x:c r="M333" s="16" t="str">
        <x:f>IF(OR($A333&gt;Inputs!$B$7,Inputs!$B$9&lt;=0),"",(J333+K333)/Inputs!$B$9)</x:f>
      </x:c>
      <x:c r="N333" s="15" t="str">
        <x:f>IF(OR($A333&gt;Inputs!$B$7,Inputs!$B$9&lt;=0),"",Inputs!$B$9-L333-K333-J333)</x:f>
      </x:c>
      <x:c r="O333" s="15" t="str">
        <x:f>IF($A333&gt;Inputs!$B$7,"",MAX(0,C333-H333))</x:f>
      </x:c>
      <x:c r="P333" t="str">
        <x:f>IF($A333&gt;Inputs!$B$7,"",IF($A333&lt;=Inputs!$B$8,"Ân hạn gốc",IF(O333=0,"Tất toán",LOOKUP(2,1/(('Rate Schedule'!$A$5:$A$20&lt;&gt;"")*('Rate Schedule'!$A$5:$A$20&lt;=$A333)),'Rate Schedule'!$C$5:$C$20))))</x:f>
      </x:c>
    </x:row>
    <x:row r="334">
      <x:c r="A334" t="n">
        <x:v>327</x:v>
      </x:c>
      <x:c r="B334" s="14" t="str">
        <x:v>Fri Aug 01 2053 00:00:00 GMT+0700 (Indochina Time)</x:v>
      </x:c>
      <x:c r="C334" s="15" t="str">
        <x:f>IF($A334&gt;Inputs!$B$7,"",IF($A334=1,Inputs!$B$5,O333))</x:f>
      </x:c>
      <x:c r="D334" s="16" t="str">
        <x:f>IF($A334&gt;Inputs!$B$7,"",LOOKUP(2,1/(('Rate Schedule'!$A$5:$A$20&lt;&gt;"")*('Rate Schedule'!$A$5:$A$20&lt;=$A334)),'Rate Schedule'!$B$5:$B$20))</x:f>
      </x:c>
      <x:c r="E334" s="16" t="str">
        <x:f>IF($A334&gt;Inputs!$B$7,"",D334/12)</x:f>
      </x:c>
      <x:c r="F334" s="15" t="str">
        <x:f>IF($A334&gt;Inputs!$B$7,"",IF($A334&lt;=Inputs!$B$8,0,MIN(C334,Inputs!$B$5/MAX(1,Inputs!$B$7-Inputs!$B$8))))</x:f>
      </x:c>
      <x:c r="G334" s="15" t="str">
        <x:f>IF($A334&gt;Inputs!$B$7,"",IF($A334&gt;=Inputs!$B$14,MIN(MAX(C334-F334,0),Inputs!$B$13),0))</x:f>
      </x:c>
      <x:c r="H334" s="15" t="str">
        <x:f>IF($A334&gt;Inputs!$B$7,"",F334+G334)</x:f>
      </x:c>
      <x:c r="I334" s="15" t="str">
        <x:f>IF($A334&gt;Inputs!$B$7,"",C334*E334)</x:f>
      </x:c>
      <x:c r="J334" s="15" t="str">
        <x:f>IF($A334&gt;Inputs!$B$7,"",H334+I334)</x:f>
      </x:c>
      <x:c r="K334" s="15" t="str">
        <x:f>IF($A334&gt;Inputs!$B$7,"",Inputs!$B$10)</x:f>
      </x:c>
      <x:c r="L334" s="15" t="str">
        <x:f>IF($A334&gt;Inputs!$B$7,"",Inputs!$B$11)</x:f>
      </x:c>
      <x:c r="M334" s="16" t="str">
        <x:f>IF(OR($A334&gt;Inputs!$B$7,Inputs!$B$9&lt;=0),"",(J334+K334)/Inputs!$B$9)</x:f>
      </x:c>
      <x:c r="N334" s="15" t="str">
        <x:f>IF(OR($A334&gt;Inputs!$B$7,Inputs!$B$9&lt;=0),"",Inputs!$B$9-L334-K334-J334)</x:f>
      </x:c>
      <x:c r="O334" s="15" t="str">
        <x:f>IF($A334&gt;Inputs!$B$7,"",MAX(0,C334-H334))</x:f>
      </x:c>
      <x:c r="P334" t="str">
        <x:f>IF($A334&gt;Inputs!$B$7,"",IF($A334&lt;=Inputs!$B$8,"Ân hạn gốc",IF(O334=0,"Tất toán",LOOKUP(2,1/(('Rate Schedule'!$A$5:$A$20&lt;&gt;"")*('Rate Schedule'!$A$5:$A$20&lt;=$A334)),'Rate Schedule'!$C$5:$C$20))))</x:f>
      </x:c>
    </x:row>
    <x:row r="335">
      <x:c r="A335" t="n">
        <x:v>328</x:v>
      </x:c>
      <x:c r="B335" s="14" t="str">
        <x:v>Mon Sep 01 2053 00:00:00 GMT+0700 (Indochina Time)</x:v>
      </x:c>
      <x:c r="C335" s="15" t="str">
        <x:f>IF($A335&gt;Inputs!$B$7,"",IF($A335=1,Inputs!$B$5,O334))</x:f>
      </x:c>
      <x:c r="D335" s="16" t="str">
        <x:f>IF($A335&gt;Inputs!$B$7,"",LOOKUP(2,1/(('Rate Schedule'!$A$5:$A$20&lt;&gt;"")*('Rate Schedule'!$A$5:$A$20&lt;=$A335)),'Rate Schedule'!$B$5:$B$20))</x:f>
      </x:c>
      <x:c r="E335" s="16" t="str">
        <x:f>IF($A335&gt;Inputs!$B$7,"",D335/12)</x:f>
      </x:c>
      <x:c r="F335" s="15" t="str">
        <x:f>IF($A335&gt;Inputs!$B$7,"",IF($A335&lt;=Inputs!$B$8,0,MIN(C335,Inputs!$B$5/MAX(1,Inputs!$B$7-Inputs!$B$8))))</x:f>
      </x:c>
      <x:c r="G335" s="15" t="str">
        <x:f>IF($A335&gt;Inputs!$B$7,"",IF($A335&gt;=Inputs!$B$14,MIN(MAX(C335-F335,0),Inputs!$B$13),0))</x:f>
      </x:c>
      <x:c r="H335" s="15" t="str">
        <x:f>IF($A335&gt;Inputs!$B$7,"",F335+G335)</x:f>
      </x:c>
      <x:c r="I335" s="15" t="str">
        <x:f>IF($A335&gt;Inputs!$B$7,"",C335*E335)</x:f>
      </x:c>
      <x:c r="J335" s="15" t="str">
        <x:f>IF($A335&gt;Inputs!$B$7,"",H335+I335)</x:f>
      </x:c>
      <x:c r="K335" s="15" t="str">
        <x:f>IF($A335&gt;Inputs!$B$7,"",Inputs!$B$10)</x:f>
      </x:c>
      <x:c r="L335" s="15" t="str">
        <x:f>IF($A335&gt;Inputs!$B$7,"",Inputs!$B$11)</x:f>
      </x:c>
      <x:c r="M335" s="16" t="str">
        <x:f>IF(OR($A335&gt;Inputs!$B$7,Inputs!$B$9&lt;=0),"",(J335+K335)/Inputs!$B$9)</x:f>
      </x:c>
      <x:c r="N335" s="15" t="str">
        <x:f>IF(OR($A335&gt;Inputs!$B$7,Inputs!$B$9&lt;=0),"",Inputs!$B$9-L335-K335-J335)</x:f>
      </x:c>
      <x:c r="O335" s="15" t="str">
        <x:f>IF($A335&gt;Inputs!$B$7,"",MAX(0,C335-H335))</x:f>
      </x:c>
      <x:c r="P335" t="str">
        <x:f>IF($A335&gt;Inputs!$B$7,"",IF($A335&lt;=Inputs!$B$8,"Ân hạn gốc",IF(O335=0,"Tất toán",LOOKUP(2,1/(('Rate Schedule'!$A$5:$A$20&lt;&gt;"")*('Rate Schedule'!$A$5:$A$20&lt;=$A335)),'Rate Schedule'!$C$5:$C$20))))</x:f>
      </x:c>
    </x:row>
    <x:row r="336">
      <x:c r="A336" t="n">
        <x:v>329</x:v>
      </x:c>
      <x:c r="B336" s="14" t="str">
        <x:v>Wed Oct 01 2053 00:00:00 GMT+0700 (Indochina Time)</x:v>
      </x:c>
      <x:c r="C336" s="15" t="str">
        <x:f>IF($A336&gt;Inputs!$B$7,"",IF($A336=1,Inputs!$B$5,O335))</x:f>
      </x:c>
      <x:c r="D336" s="16" t="str">
        <x:f>IF($A336&gt;Inputs!$B$7,"",LOOKUP(2,1/(('Rate Schedule'!$A$5:$A$20&lt;&gt;"")*('Rate Schedule'!$A$5:$A$20&lt;=$A336)),'Rate Schedule'!$B$5:$B$20))</x:f>
      </x:c>
      <x:c r="E336" s="16" t="str">
        <x:f>IF($A336&gt;Inputs!$B$7,"",D336/12)</x:f>
      </x:c>
      <x:c r="F336" s="15" t="str">
        <x:f>IF($A336&gt;Inputs!$B$7,"",IF($A336&lt;=Inputs!$B$8,0,MIN(C336,Inputs!$B$5/MAX(1,Inputs!$B$7-Inputs!$B$8))))</x:f>
      </x:c>
      <x:c r="G336" s="15" t="str">
        <x:f>IF($A336&gt;Inputs!$B$7,"",IF($A336&gt;=Inputs!$B$14,MIN(MAX(C336-F336,0),Inputs!$B$13),0))</x:f>
      </x:c>
      <x:c r="H336" s="15" t="str">
        <x:f>IF($A336&gt;Inputs!$B$7,"",F336+G336)</x:f>
      </x:c>
      <x:c r="I336" s="15" t="str">
        <x:f>IF($A336&gt;Inputs!$B$7,"",C336*E336)</x:f>
      </x:c>
      <x:c r="J336" s="15" t="str">
        <x:f>IF($A336&gt;Inputs!$B$7,"",H336+I336)</x:f>
      </x:c>
      <x:c r="K336" s="15" t="str">
        <x:f>IF($A336&gt;Inputs!$B$7,"",Inputs!$B$10)</x:f>
      </x:c>
      <x:c r="L336" s="15" t="str">
        <x:f>IF($A336&gt;Inputs!$B$7,"",Inputs!$B$11)</x:f>
      </x:c>
      <x:c r="M336" s="16" t="str">
        <x:f>IF(OR($A336&gt;Inputs!$B$7,Inputs!$B$9&lt;=0),"",(J336+K336)/Inputs!$B$9)</x:f>
      </x:c>
      <x:c r="N336" s="15" t="str">
        <x:f>IF(OR($A336&gt;Inputs!$B$7,Inputs!$B$9&lt;=0),"",Inputs!$B$9-L336-K336-J336)</x:f>
      </x:c>
      <x:c r="O336" s="15" t="str">
        <x:f>IF($A336&gt;Inputs!$B$7,"",MAX(0,C336-H336))</x:f>
      </x:c>
      <x:c r="P336" t="str">
        <x:f>IF($A336&gt;Inputs!$B$7,"",IF($A336&lt;=Inputs!$B$8,"Ân hạn gốc",IF(O336=0,"Tất toán",LOOKUP(2,1/(('Rate Schedule'!$A$5:$A$20&lt;&gt;"")*('Rate Schedule'!$A$5:$A$20&lt;=$A336)),'Rate Schedule'!$C$5:$C$20))))</x:f>
      </x:c>
    </x:row>
    <x:row r="337">
      <x:c r="A337" t="n">
        <x:v>330</x:v>
      </x:c>
      <x:c r="B337" s="14" t="str">
        <x:v>Sat Nov 01 2053 00:00:00 GMT+0700 (Indochina Time)</x:v>
      </x:c>
      <x:c r="C337" s="15" t="str">
        <x:f>IF($A337&gt;Inputs!$B$7,"",IF($A337=1,Inputs!$B$5,O336))</x:f>
      </x:c>
      <x:c r="D337" s="16" t="str">
        <x:f>IF($A337&gt;Inputs!$B$7,"",LOOKUP(2,1/(('Rate Schedule'!$A$5:$A$20&lt;&gt;"")*('Rate Schedule'!$A$5:$A$20&lt;=$A337)),'Rate Schedule'!$B$5:$B$20))</x:f>
      </x:c>
      <x:c r="E337" s="16" t="str">
        <x:f>IF($A337&gt;Inputs!$B$7,"",D337/12)</x:f>
      </x:c>
      <x:c r="F337" s="15" t="str">
        <x:f>IF($A337&gt;Inputs!$B$7,"",IF($A337&lt;=Inputs!$B$8,0,MIN(C337,Inputs!$B$5/MAX(1,Inputs!$B$7-Inputs!$B$8))))</x:f>
      </x:c>
      <x:c r="G337" s="15" t="str">
        <x:f>IF($A337&gt;Inputs!$B$7,"",IF($A337&gt;=Inputs!$B$14,MIN(MAX(C337-F337,0),Inputs!$B$13),0))</x:f>
      </x:c>
      <x:c r="H337" s="15" t="str">
        <x:f>IF($A337&gt;Inputs!$B$7,"",F337+G337)</x:f>
      </x:c>
      <x:c r="I337" s="15" t="str">
        <x:f>IF($A337&gt;Inputs!$B$7,"",C337*E337)</x:f>
      </x:c>
      <x:c r="J337" s="15" t="str">
        <x:f>IF($A337&gt;Inputs!$B$7,"",H337+I337)</x:f>
      </x:c>
      <x:c r="K337" s="15" t="str">
        <x:f>IF($A337&gt;Inputs!$B$7,"",Inputs!$B$10)</x:f>
      </x:c>
      <x:c r="L337" s="15" t="str">
        <x:f>IF($A337&gt;Inputs!$B$7,"",Inputs!$B$11)</x:f>
      </x:c>
      <x:c r="M337" s="16" t="str">
        <x:f>IF(OR($A337&gt;Inputs!$B$7,Inputs!$B$9&lt;=0),"",(J337+K337)/Inputs!$B$9)</x:f>
      </x:c>
      <x:c r="N337" s="15" t="str">
        <x:f>IF(OR($A337&gt;Inputs!$B$7,Inputs!$B$9&lt;=0),"",Inputs!$B$9-L337-K337-J337)</x:f>
      </x:c>
      <x:c r="O337" s="15" t="str">
        <x:f>IF($A337&gt;Inputs!$B$7,"",MAX(0,C337-H337))</x:f>
      </x:c>
      <x:c r="P337" t="str">
        <x:f>IF($A337&gt;Inputs!$B$7,"",IF($A337&lt;=Inputs!$B$8,"Ân hạn gốc",IF(O337=0,"Tất toán",LOOKUP(2,1/(('Rate Schedule'!$A$5:$A$20&lt;&gt;"")*('Rate Schedule'!$A$5:$A$20&lt;=$A337)),'Rate Schedule'!$C$5:$C$20))))</x:f>
      </x:c>
    </x:row>
    <x:row r="338">
      <x:c r="A338" t="n">
        <x:v>331</x:v>
      </x:c>
      <x:c r="B338" s="14" t="str">
        <x:v>Mon Dec 01 2053 00:00:00 GMT+0700 (Indochina Time)</x:v>
      </x:c>
      <x:c r="C338" s="15" t="str">
        <x:f>IF($A338&gt;Inputs!$B$7,"",IF($A338=1,Inputs!$B$5,O337))</x:f>
      </x:c>
      <x:c r="D338" s="16" t="str">
        <x:f>IF($A338&gt;Inputs!$B$7,"",LOOKUP(2,1/(('Rate Schedule'!$A$5:$A$20&lt;&gt;"")*('Rate Schedule'!$A$5:$A$20&lt;=$A338)),'Rate Schedule'!$B$5:$B$20))</x:f>
      </x:c>
      <x:c r="E338" s="16" t="str">
        <x:f>IF($A338&gt;Inputs!$B$7,"",D338/12)</x:f>
      </x:c>
      <x:c r="F338" s="15" t="str">
        <x:f>IF($A338&gt;Inputs!$B$7,"",IF($A338&lt;=Inputs!$B$8,0,MIN(C338,Inputs!$B$5/MAX(1,Inputs!$B$7-Inputs!$B$8))))</x:f>
      </x:c>
      <x:c r="G338" s="15" t="str">
        <x:f>IF($A338&gt;Inputs!$B$7,"",IF($A338&gt;=Inputs!$B$14,MIN(MAX(C338-F338,0),Inputs!$B$13),0))</x:f>
      </x:c>
      <x:c r="H338" s="15" t="str">
        <x:f>IF($A338&gt;Inputs!$B$7,"",F338+G338)</x:f>
      </x:c>
      <x:c r="I338" s="15" t="str">
        <x:f>IF($A338&gt;Inputs!$B$7,"",C338*E338)</x:f>
      </x:c>
      <x:c r="J338" s="15" t="str">
        <x:f>IF($A338&gt;Inputs!$B$7,"",H338+I338)</x:f>
      </x:c>
      <x:c r="K338" s="15" t="str">
        <x:f>IF($A338&gt;Inputs!$B$7,"",Inputs!$B$10)</x:f>
      </x:c>
      <x:c r="L338" s="15" t="str">
        <x:f>IF($A338&gt;Inputs!$B$7,"",Inputs!$B$11)</x:f>
      </x:c>
      <x:c r="M338" s="16" t="str">
        <x:f>IF(OR($A338&gt;Inputs!$B$7,Inputs!$B$9&lt;=0),"",(J338+K338)/Inputs!$B$9)</x:f>
      </x:c>
      <x:c r="N338" s="15" t="str">
        <x:f>IF(OR($A338&gt;Inputs!$B$7,Inputs!$B$9&lt;=0),"",Inputs!$B$9-L338-K338-J338)</x:f>
      </x:c>
      <x:c r="O338" s="15" t="str">
        <x:f>IF($A338&gt;Inputs!$B$7,"",MAX(0,C338-H338))</x:f>
      </x:c>
      <x:c r="P338" t="str">
        <x:f>IF($A338&gt;Inputs!$B$7,"",IF($A338&lt;=Inputs!$B$8,"Ân hạn gốc",IF(O338=0,"Tất toán",LOOKUP(2,1/(('Rate Schedule'!$A$5:$A$20&lt;&gt;"")*('Rate Schedule'!$A$5:$A$20&lt;=$A338)),'Rate Schedule'!$C$5:$C$20))))</x:f>
      </x:c>
    </x:row>
    <x:row r="339">
      <x:c r="A339" t="n">
        <x:v>332</x:v>
      </x:c>
      <x:c r="B339" s="14" t="str">
        <x:v>Thu Jan 01 2054 00:00:00 GMT+0700 (Indochina Time)</x:v>
      </x:c>
      <x:c r="C339" s="15" t="str">
        <x:f>IF($A339&gt;Inputs!$B$7,"",IF($A339=1,Inputs!$B$5,O338))</x:f>
      </x:c>
      <x:c r="D339" s="16" t="str">
        <x:f>IF($A339&gt;Inputs!$B$7,"",LOOKUP(2,1/(('Rate Schedule'!$A$5:$A$20&lt;&gt;"")*('Rate Schedule'!$A$5:$A$20&lt;=$A339)),'Rate Schedule'!$B$5:$B$20))</x:f>
      </x:c>
      <x:c r="E339" s="16" t="str">
        <x:f>IF($A339&gt;Inputs!$B$7,"",D339/12)</x:f>
      </x:c>
      <x:c r="F339" s="15" t="str">
        <x:f>IF($A339&gt;Inputs!$B$7,"",IF($A339&lt;=Inputs!$B$8,0,MIN(C339,Inputs!$B$5/MAX(1,Inputs!$B$7-Inputs!$B$8))))</x:f>
      </x:c>
      <x:c r="G339" s="15" t="str">
        <x:f>IF($A339&gt;Inputs!$B$7,"",IF($A339&gt;=Inputs!$B$14,MIN(MAX(C339-F339,0),Inputs!$B$13),0))</x:f>
      </x:c>
      <x:c r="H339" s="15" t="str">
        <x:f>IF($A339&gt;Inputs!$B$7,"",F339+G339)</x:f>
      </x:c>
      <x:c r="I339" s="15" t="str">
        <x:f>IF($A339&gt;Inputs!$B$7,"",C339*E339)</x:f>
      </x:c>
      <x:c r="J339" s="15" t="str">
        <x:f>IF($A339&gt;Inputs!$B$7,"",H339+I339)</x:f>
      </x:c>
      <x:c r="K339" s="15" t="str">
        <x:f>IF($A339&gt;Inputs!$B$7,"",Inputs!$B$10)</x:f>
      </x:c>
      <x:c r="L339" s="15" t="str">
        <x:f>IF($A339&gt;Inputs!$B$7,"",Inputs!$B$11)</x:f>
      </x:c>
      <x:c r="M339" s="16" t="str">
        <x:f>IF(OR($A339&gt;Inputs!$B$7,Inputs!$B$9&lt;=0),"",(J339+K339)/Inputs!$B$9)</x:f>
      </x:c>
      <x:c r="N339" s="15" t="str">
        <x:f>IF(OR($A339&gt;Inputs!$B$7,Inputs!$B$9&lt;=0),"",Inputs!$B$9-L339-K339-J339)</x:f>
      </x:c>
      <x:c r="O339" s="15" t="str">
        <x:f>IF($A339&gt;Inputs!$B$7,"",MAX(0,C339-H339))</x:f>
      </x:c>
      <x:c r="P339" t="str">
        <x:f>IF($A339&gt;Inputs!$B$7,"",IF($A339&lt;=Inputs!$B$8,"Ân hạn gốc",IF(O339=0,"Tất toán",LOOKUP(2,1/(('Rate Schedule'!$A$5:$A$20&lt;&gt;"")*('Rate Schedule'!$A$5:$A$20&lt;=$A339)),'Rate Schedule'!$C$5:$C$20))))</x:f>
      </x:c>
    </x:row>
    <x:row r="340">
      <x:c r="A340" t="n">
        <x:v>333</x:v>
      </x:c>
      <x:c r="B340" s="14" t="str">
        <x:v>Sun Feb 01 2054 00:00:00 GMT+0700 (Indochina Time)</x:v>
      </x:c>
      <x:c r="C340" s="15" t="str">
        <x:f>IF($A340&gt;Inputs!$B$7,"",IF($A340=1,Inputs!$B$5,O339))</x:f>
      </x:c>
      <x:c r="D340" s="16" t="str">
        <x:f>IF($A340&gt;Inputs!$B$7,"",LOOKUP(2,1/(('Rate Schedule'!$A$5:$A$20&lt;&gt;"")*('Rate Schedule'!$A$5:$A$20&lt;=$A340)),'Rate Schedule'!$B$5:$B$20))</x:f>
      </x:c>
      <x:c r="E340" s="16" t="str">
        <x:f>IF($A340&gt;Inputs!$B$7,"",D340/12)</x:f>
      </x:c>
      <x:c r="F340" s="15" t="str">
        <x:f>IF($A340&gt;Inputs!$B$7,"",IF($A340&lt;=Inputs!$B$8,0,MIN(C340,Inputs!$B$5/MAX(1,Inputs!$B$7-Inputs!$B$8))))</x:f>
      </x:c>
      <x:c r="G340" s="15" t="str">
        <x:f>IF($A340&gt;Inputs!$B$7,"",IF($A340&gt;=Inputs!$B$14,MIN(MAX(C340-F340,0),Inputs!$B$13),0))</x:f>
      </x:c>
      <x:c r="H340" s="15" t="str">
        <x:f>IF($A340&gt;Inputs!$B$7,"",F340+G340)</x:f>
      </x:c>
      <x:c r="I340" s="15" t="str">
        <x:f>IF($A340&gt;Inputs!$B$7,"",C340*E340)</x:f>
      </x:c>
      <x:c r="J340" s="15" t="str">
        <x:f>IF($A340&gt;Inputs!$B$7,"",H340+I340)</x:f>
      </x:c>
      <x:c r="K340" s="15" t="str">
        <x:f>IF($A340&gt;Inputs!$B$7,"",Inputs!$B$10)</x:f>
      </x:c>
      <x:c r="L340" s="15" t="str">
        <x:f>IF($A340&gt;Inputs!$B$7,"",Inputs!$B$11)</x:f>
      </x:c>
      <x:c r="M340" s="16" t="str">
        <x:f>IF(OR($A340&gt;Inputs!$B$7,Inputs!$B$9&lt;=0),"",(J340+K340)/Inputs!$B$9)</x:f>
      </x:c>
      <x:c r="N340" s="15" t="str">
        <x:f>IF(OR($A340&gt;Inputs!$B$7,Inputs!$B$9&lt;=0),"",Inputs!$B$9-L340-K340-J340)</x:f>
      </x:c>
      <x:c r="O340" s="15" t="str">
        <x:f>IF($A340&gt;Inputs!$B$7,"",MAX(0,C340-H340))</x:f>
      </x:c>
      <x:c r="P340" t="str">
        <x:f>IF($A340&gt;Inputs!$B$7,"",IF($A340&lt;=Inputs!$B$8,"Ân hạn gốc",IF(O340=0,"Tất toán",LOOKUP(2,1/(('Rate Schedule'!$A$5:$A$20&lt;&gt;"")*('Rate Schedule'!$A$5:$A$20&lt;=$A340)),'Rate Schedule'!$C$5:$C$20))))</x:f>
      </x:c>
    </x:row>
    <x:row r="341">
      <x:c r="A341" t="n">
        <x:v>334</x:v>
      </x:c>
      <x:c r="B341" s="14" t="str">
        <x:v>Sun Mar 01 2054 00:00:00 GMT+0700 (Indochina Time)</x:v>
      </x:c>
      <x:c r="C341" s="15" t="str">
        <x:f>IF($A341&gt;Inputs!$B$7,"",IF($A341=1,Inputs!$B$5,O340))</x:f>
      </x:c>
      <x:c r="D341" s="16" t="str">
        <x:f>IF($A341&gt;Inputs!$B$7,"",LOOKUP(2,1/(('Rate Schedule'!$A$5:$A$20&lt;&gt;"")*('Rate Schedule'!$A$5:$A$20&lt;=$A341)),'Rate Schedule'!$B$5:$B$20))</x:f>
      </x:c>
      <x:c r="E341" s="16" t="str">
        <x:f>IF($A341&gt;Inputs!$B$7,"",D341/12)</x:f>
      </x:c>
      <x:c r="F341" s="15" t="str">
        <x:f>IF($A341&gt;Inputs!$B$7,"",IF($A341&lt;=Inputs!$B$8,0,MIN(C341,Inputs!$B$5/MAX(1,Inputs!$B$7-Inputs!$B$8))))</x:f>
      </x:c>
      <x:c r="G341" s="15" t="str">
        <x:f>IF($A341&gt;Inputs!$B$7,"",IF($A341&gt;=Inputs!$B$14,MIN(MAX(C341-F341,0),Inputs!$B$13),0))</x:f>
      </x:c>
      <x:c r="H341" s="15" t="str">
        <x:f>IF($A341&gt;Inputs!$B$7,"",F341+G341)</x:f>
      </x:c>
      <x:c r="I341" s="15" t="str">
        <x:f>IF($A341&gt;Inputs!$B$7,"",C341*E341)</x:f>
      </x:c>
      <x:c r="J341" s="15" t="str">
        <x:f>IF($A341&gt;Inputs!$B$7,"",H341+I341)</x:f>
      </x:c>
      <x:c r="K341" s="15" t="str">
        <x:f>IF($A341&gt;Inputs!$B$7,"",Inputs!$B$10)</x:f>
      </x:c>
      <x:c r="L341" s="15" t="str">
        <x:f>IF($A341&gt;Inputs!$B$7,"",Inputs!$B$11)</x:f>
      </x:c>
      <x:c r="M341" s="16" t="str">
        <x:f>IF(OR($A341&gt;Inputs!$B$7,Inputs!$B$9&lt;=0),"",(J341+K341)/Inputs!$B$9)</x:f>
      </x:c>
      <x:c r="N341" s="15" t="str">
        <x:f>IF(OR($A341&gt;Inputs!$B$7,Inputs!$B$9&lt;=0),"",Inputs!$B$9-L341-K341-J341)</x:f>
      </x:c>
      <x:c r="O341" s="15" t="str">
        <x:f>IF($A341&gt;Inputs!$B$7,"",MAX(0,C341-H341))</x:f>
      </x:c>
      <x:c r="P341" t="str">
        <x:f>IF($A341&gt;Inputs!$B$7,"",IF($A341&lt;=Inputs!$B$8,"Ân hạn gốc",IF(O341=0,"Tất toán",LOOKUP(2,1/(('Rate Schedule'!$A$5:$A$20&lt;&gt;"")*('Rate Schedule'!$A$5:$A$20&lt;=$A341)),'Rate Schedule'!$C$5:$C$20))))</x:f>
      </x:c>
    </x:row>
    <x:row r="342">
      <x:c r="A342" t="n">
        <x:v>335</x:v>
      </x:c>
      <x:c r="B342" s="14" t="str">
        <x:v>Wed Apr 01 2054 00:00:00 GMT+0700 (Indochina Time)</x:v>
      </x:c>
      <x:c r="C342" s="15" t="str">
        <x:f>IF($A342&gt;Inputs!$B$7,"",IF($A342=1,Inputs!$B$5,O341))</x:f>
      </x:c>
      <x:c r="D342" s="16" t="str">
        <x:f>IF($A342&gt;Inputs!$B$7,"",LOOKUP(2,1/(('Rate Schedule'!$A$5:$A$20&lt;&gt;"")*('Rate Schedule'!$A$5:$A$20&lt;=$A342)),'Rate Schedule'!$B$5:$B$20))</x:f>
      </x:c>
      <x:c r="E342" s="16" t="str">
        <x:f>IF($A342&gt;Inputs!$B$7,"",D342/12)</x:f>
      </x:c>
      <x:c r="F342" s="15" t="str">
        <x:f>IF($A342&gt;Inputs!$B$7,"",IF($A342&lt;=Inputs!$B$8,0,MIN(C342,Inputs!$B$5/MAX(1,Inputs!$B$7-Inputs!$B$8))))</x:f>
      </x:c>
      <x:c r="G342" s="15" t="str">
        <x:f>IF($A342&gt;Inputs!$B$7,"",IF($A342&gt;=Inputs!$B$14,MIN(MAX(C342-F342,0),Inputs!$B$13),0))</x:f>
      </x:c>
      <x:c r="H342" s="15" t="str">
        <x:f>IF($A342&gt;Inputs!$B$7,"",F342+G342)</x:f>
      </x:c>
      <x:c r="I342" s="15" t="str">
        <x:f>IF($A342&gt;Inputs!$B$7,"",C342*E342)</x:f>
      </x:c>
      <x:c r="J342" s="15" t="str">
        <x:f>IF($A342&gt;Inputs!$B$7,"",H342+I342)</x:f>
      </x:c>
      <x:c r="K342" s="15" t="str">
        <x:f>IF($A342&gt;Inputs!$B$7,"",Inputs!$B$10)</x:f>
      </x:c>
      <x:c r="L342" s="15" t="str">
        <x:f>IF($A342&gt;Inputs!$B$7,"",Inputs!$B$11)</x:f>
      </x:c>
      <x:c r="M342" s="16" t="str">
        <x:f>IF(OR($A342&gt;Inputs!$B$7,Inputs!$B$9&lt;=0),"",(J342+K342)/Inputs!$B$9)</x:f>
      </x:c>
      <x:c r="N342" s="15" t="str">
        <x:f>IF(OR($A342&gt;Inputs!$B$7,Inputs!$B$9&lt;=0),"",Inputs!$B$9-L342-K342-J342)</x:f>
      </x:c>
      <x:c r="O342" s="15" t="str">
        <x:f>IF($A342&gt;Inputs!$B$7,"",MAX(0,C342-H342))</x:f>
      </x:c>
      <x:c r="P342" t="str">
        <x:f>IF($A342&gt;Inputs!$B$7,"",IF($A342&lt;=Inputs!$B$8,"Ân hạn gốc",IF(O342=0,"Tất toán",LOOKUP(2,1/(('Rate Schedule'!$A$5:$A$20&lt;&gt;"")*('Rate Schedule'!$A$5:$A$20&lt;=$A342)),'Rate Schedule'!$C$5:$C$20))))</x:f>
      </x:c>
    </x:row>
    <x:row r="343">
      <x:c r="A343" t="n">
        <x:v>336</x:v>
      </x:c>
      <x:c r="B343" s="14" t="str">
        <x:v>Fri May 01 2054 00:00:00 GMT+0700 (Indochina Time)</x:v>
      </x:c>
      <x:c r="C343" s="15" t="str">
        <x:f>IF($A343&gt;Inputs!$B$7,"",IF($A343=1,Inputs!$B$5,O342))</x:f>
      </x:c>
      <x:c r="D343" s="16" t="str">
        <x:f>IF($A343&gt;Inputs!$B$7,"",LOOKUP(2,1/(('Rate Schedule'!$A$5:$A$20&lt;&gt;"")*('Rate Schedule'!$A$5:$A$20&lt;=$A343)),'Rate Schedule'!$B$5:$B$20))</x:f>
      </x:c>
      <x:c r="E343" s="16" t="str">
        <x:f>IF($A343&gt;Inputs!$B$7,"",D343/12)</x:f>
      </x:c>
      <x:c r="F343" s="15" t="str">
        <x:f>IF($A343&gt;Inputs!$B$7,"",IF($A343&lt;=Inputs!$B$8,0,MIN(C343,Inputs!$B$5/MAX(1,Inputs!$B$7-Inputs!$B$8))))</x:f>
      </x:c>
      <x:c r="G343" s="15" t="str">
        <x:f>IF($A343&gt;Inputs!$B$7,"",IF($A343&gt;=Inputs!$B$14,MIN(MAX(C343-F343,0),Inputs!$B$13),0))</x:f>
      </x:c>
      <x:c r="H343" s="15" t="str">
        <x:f>IF($A343&gt;Inputs!$B$7,"",F343+G343)</x:f>
      </x:c>
      <x:c r="I343" s="15" t="str">
        <x:f>IF($A343&gt;Inputs!$B$7,"",C343*E343)</x:f>
      </x:c>
      <x:c r="J343" s="15" t="str">
        <x:f>IF($A343&gt;Inputs!$B$7,"",H343+I343)</x:f>
      </x:c>
      <x:c r="K343" s="15" t="str">
        <x:f>IF($A343&gt;Inputs!$B$7,"",Inputs!$B$10)</x:f>
      </x:c>
      <x:c r="L343" s="15" t="str">
        <x:f>IF($A343&gt;Inputs!$B$7,"",Inputs!$B$11)</x:f>
      </x:c>
      <x:c r="M343" s="16" t="str">
        <x:f>IF(OR($A343&gt;Inputs!$B$7,Inputs!$B$9&lt;=0),"",(J343+K343)/Inputs!$B$9)</x:f>
      </x:c>
      <x:c r="N343" s="15" t="str">
        <x:f>IF(OR($A343&gt;Inputs!$B$7,Inputs!$B$9&lt;=0),"",Inputs!$B$9-L343-K343-J343)</x:f>
      </x:c>
      <x:c r="O343" s="15" t="str">
        <x:f>IF($A343&gt;Inputs!$B$7,"",MAX(0,C343-H343))</x:f>
      </x:c>
      <x:c r="P343" t="str">
        <x:f>IF($A343&gt;Inputs!$B$7,"",IF($A343&lt;=Inputs!$B$8,"Ân hạn gốc",IF(O343=0,"Tất toán",LOOKUP(2,1/(('Rate Schedule'!$A$5:$A$20&lt;&gt;"")*('Rate Schedule'!$A$5:$A$20&lt;=$A343)),'Rate Schedule'!$C$5:$C$20))))</x:f>
      </x:c>
    </x:row>
    <x:row r="344">
      <x:c r="A344" t="n">
        <x:v>337</x:v>
      </x:c>
      <x:c r="B344" s="14" t="str">
        <x:v>Mon Jun 01 2054 00:00:00 GMT+0700 (Indochina Time)</x:v>
      </x:c>
      <x:c r="C344" s="15" t="str">
        <x:f>IF($A344&gt;Inputs!$B$7,"",IF($A344=1,Inputs!$B$5,O343))</x:f>
      </x:c>
      <x:c r="D344" s="16" t="str">
        <x:f>IF($A344&gt;Inputs!$B$7,"",LOOKUP(2,1/(('Rate Schedule'!$A$5:$A$20&lt;&gt;"")*('Rate Schedule'!$A$5:$A$20&lt;=$A344)),'Rate Schedule'!$B$5:$B$20))</x:f>
      </x:c>
      <x:c r="E344" s="16" t="str">
        <x:f>IF($A344&gt;Inputs!$B$7,"",D344/12)</x:f>
      </x:c>
      <x:c r="F344" s="15" t="str">
        <x:f>IF($A344&gt;Inputs!$B$7,"",IF($A344&lt;=Inputs!$B$8,0,MIN(C344,Inputs!$B$5/MAX(1,Inputs!$B$7-Inputs!$B$8))))</x:f>
      </x:c>
      <x:c r="G344" s="15" t="str">
        <x:f>IF($A344&gt;Inputs!$B$7,"",IF($A344&gt;=Inputs!$B$14,MIN(MAX(C344-F344,0),Inputs!$B$13),0))</x:f>
      </x:c>
      <x:c r="H344" s="15" t="str">
        <x:f>IF($A344&gt;Inputs!$B$7,"",F344+G344)</x:f>
      </x:c>
      <x:c r="I344" s="15" t="str">
        <x:f>IF($A344&gt;Inputs!$B$7,"",C344*E344)</x:f>
      </x:c>
      <x:c r="J344" s="15" t="str">
        <x:f>IF($A344&gt;Inputs!$B$7,"",H344+I344)</x:f>
      </x:c>
      <x:c r="K344" s="15" t="str">
        <x:f>IF($A344&gt;Inputs!$B$7,"",Inputs!$B$10)</x:f>
      </x:c>
      <x:c r="L344" s="15" t="str">
        <x:f>IF($A344&gt;Inputs!$B$7,"",Inputs!$B$11)</x:f>
      </x:c>
      <x:c r="M344" s="16" t="str">
        <x:f>IF(OR($A344&gt;Inputs!$B$7,Inputs!$B$9&lt;=0),"",(J344+K344)/Inputs!$B$9)</x:f>
      </x:c>
      <x:c r="N344" s="15" t="str">
        <x:f>IF(OR($A344&gt;Inputs!$B$7,Inputs!$B$9&lt;=0),"",Inputs!$B$9-L344-K344-J344)</x:f>
      </x:c>
      <x:c r="O344" s="15" t="str">
        <x:f>IF($A344&gt;Inputs!$B$7,"",MAX(0,C344-H344))</x:f>
      </x:c>
      <x:c r="P344" t="str">
        <x:f>IF($A344&gt;Inputs!$B$7,"",IF($A344&lt;=Inputs!$B$8,"Ân hạn gốc",IF(O344=0,"Tất toán",LOOKUP(2,1/(('Rate Schedule'!$A$5:$A$20&lt;&gt;"")*('Rate Schedule'!$A$5:$A$20&lt;=$A344)),'Rate Schedule'!$C$5:$C$20))))</x:f>
      </x:c>
    </x:row>
    <x:row r="345">
      <x:c r="A345" t="n">
        <x:v>338</x:v>
      </x:c>
      <x:c r="B345" s="14" t="str">
        <x:v>Wed Jul 01 2054 00:00:00 GMT+0700 (Indochina Time)</x:v>
      </x:c>
      <x:c r="C345" s="15" t="str">
        <x:f>IF($A345&gt;Inputs!$B$7,"",IF($A345=1,Inputs!$B$5,O344))</x:f>
      </x:c>
      <x:c r="D345" s="16" t="str">
        <x:f>IF($A345&gt;Inputs!$B$7,"",LOOKUP(2,1/(('Rate Schedule'!$A$5:$A$20&lt;&gt;"")*('Rate Schedule'!$A$5:$A$20&lt;=$A345)),'Rate Schedule'!$B$5:$B$20))</x:f>
      </x:c>
      <x:c r="E345" s="16" t="str">
        <x:f>IF($A345&gt;Inputs!$B$7,"",D345/12)</x:f>
      </x:c>
      <x:c r="F345" s="15" t="str">
        <x:f>IF($A345&gt;Inputs!$B$7,"",IF($A345&lt;=Inputs!$B$8,0,MIN(C345,Inputs!$B$5/MAX(1,Inputs!$B$7-Inputs!$B$8))))</x:f>
      </x:c>
      <x:c r="G345" s="15" t="str">
        <x:f>IF($A345&gt;Inputs!$B$7,"",IF($A345&gt;=Inputs!$B$14,MIN(MAX(C345-F345,0),Inputs!$B$13),0))</x:f>
      </x:c>
      <x:c r="H345" s="15" t="str">
        <x:f>IF($A345&gt;Inputs!$B$7,"",F345+G345)</x:f>
      </x:c>
      <x:c r="I345" s="15" t="str">
        <x:f>IF($A345&gt;Inputs!$B$7,"",C345*E345)</x:f>
      </x:c>
      <x:c r="J345" s="15" t="str">
        <x:f>IF($A345&gt;Inputs!$B$7,"",H345+I345)</x:f>
      </x:c>
      <x:c r="K345" s="15" t="str">
        <x:f>IF($A345&gt;Inputs!$B$7,"",Inputs!$B$10)</x:f>
      </x:c>
      <x:c r="L345" s="15" t="str">
        <x:f>IF($A345&gt;Inputs!$B$7,"",Inputs!$B$11)</x:f>
      </x:c>
      <x:c r="M345" s="16" t="str">
        <x:f>IF(OR($A345&gt;Inputs!$B$7,Inputs!$B$9&lt;=0),"",(J345+K345)/Inputs!$B$9)</x:f>
      </x:c>
      <x:c r="N345" s="15" t="str">
        <x:f>IF(OR($A345&gt;Inputs!$B$7,Inputs!$B$9&lt;=0),"",Inputs!$B$9-L345-K345-J345)</x:f>
      </x:c>
      <x:c r="O345" s="15" t="str">
        <x:f>IF($A345&gt;Inputs!$B$7,"",MAX(0,C345-H345))</x:f>
      </x:c>
      <x:c r="P345" t="str">
        <x:f>IF($A345&gt;Inputs!$B$7,"",IF($A345&lt;=Inputs!$B$8,"Ân hạn gốc",IF(O345=0,"Tất toán",LOOKUP(2,1/(('Rate Schedule'!$A$5:$A$20&lt;&gt;"")*('Rate Schedule'!$A$5:$A$20&lt;=$A345)),'Rate Schedule'!$C$5:$C$20))))</x:f>
      </x:c>
    </x:row>
    <x:row r="346">
      <x:c r="A346" t="n">
        <x:v>339</x:v>
      </x:c>
      <x:c r="B346" s="14" t="str">
        <x:v>Sat Aug 01 2054 00:00:00 GMT+0700 (Indochina Time)</x:v>
      </x:c>
      <x:c r="C346" s="15" t="str">
        <x:f>IF($A346&gt;Inputs!$B$7,"",IF($A346=1,Inputs!$B$5,O345))</x:f>
      </x:c>
      <x:c r="D346" s="16" t="str">
        <x:f>IF($A346&gt;Inputs!$B$7,"",LOOKUP(2,1/(('Rate Schedule'!$A$5:$A$20&lt;&gt;"")*('Rate Schedule'!$A$5:$A$20&lt;=$A346)),'Rate Schedule'!$B$5:$B$20))</x:f>
      </x:c>
      <x:c r="E346" s="16" t="str">
        <x:f>IF($A346&gt;Inputs!$B$7,"",D346/12)</x:f>
      </x:c>
      <x:c r="F346" s="15" t="str">
        <x:f>IF($A346&gt;Inputs!$B$7,"",IF($A346&lt;=Inputs!$B$8,0,MIN(C346,Inputs!$B$5/MAX(1,Inputs!$B$7-Inputs!$B$8))))</x:f>
      </x:c>
      <x:c r="G346" s="15" t="str">
        <x:f>IF($A346&gt;Inputs!$B$7,"",IF($A346&gt;=Inputs!$B$14,MIN(MAX(C346-F346,0),Inputs!$B$13),0))</x:f>
      </x:c>
      <x:c r="H346" s="15" t="str">
        <x:f>IF($A346&gt;Inputs!$B$7,"",F346+G346)</x:f>
      </x:c>
      <x:c r="I346" s="15" t="str">
        <x:f>IF($A346&gt;Inputs!$B$7,"",C346*E346)</x:f>
      </x:c>
      <x:c r="J346" s="15" t="str">
        <x:f>IF($A346&gt;Inputs!$B$7,"",H346+I346)</x:f>
      </x:c>
      <x:c r="K346" s="15" t="str">
        <x:f>IF($A346&gt;Inputs!$B$7,"",Inputs!$B$10)</x:f>
      </x:c>
      <x:c r="L346" s="15" t="str">
        <x:f>IF($A346&gt;Inputs!$B$7,"",Inputs!$B$11)</x:f>
      </x:c>
      <x:c r="M346" s="16" t="str">
        <x:f>IF(OR($A346&gt;Inputs!$B$7,Inputs!$B$9&lt;=0),"",(J346+K346)/Inputs!$B$9)</x:f>
      </x:c>
      <x:c r="N346" s="15" t="str">
        <x:f>IF(OR($A346&gt;Inputs!$B$7,Inputs!$B$9&lt;=0),"",Inputs!$B$9-L346-K346-J346)</x:f>
      </x:c>
      <x:c r="O346" s="15" t="str">
        <x:f>IF($A346&gt;Inputs!$B$7,"",MAX(0,C346-H346))</x:f>
      </x:c>
      <x:c r="P346" t="str">
        <x:f>IF($A346&gt;Inputs!$B$7,"",IF($A346&lt;=Inputs!$B$8,"Ân hạn gốc",IF(O346=0,"Tất toán",LOOKUP(2,1/(('Rate Schedule'!$A$5:$A$20&lt;&gt;"")*('Rate Schedule'!$A$5:$A$20&lt;=$A346)),'Rate Schedule'!$C$5:$C$20))))</x:f>
      </x:c>
    </x:row>
    <x:row r="347">
      <x:c r="A347" t="n">
        <x:v>340</x:v>
      </x:c>
      <x:c r="B347" s="14" t="str">
        <x:v>Tue Sep 01 2054 00:00:00 GMT+0700 (Indochina Time)</x:v>
      </x:c>
      <x:c r="C347" s="15" t="str">
        <x:f>IF($A347&gt;Inputs!$B$7,"",IF($A347=1,Inputs!$B$5,O346))</x:f>
      </x:c>
      <x:c r="D347" s="16" t="str">
        <x:f>IF($A347&gt;Inputs!$B$7,"",LOOKUP(2,1/(('Rate Schedule'!$A$5:$A$20&lt;&gt;"")*('Rate Schedule'!$A$5:$A$20&lt;=$A347)),'Rate Schedule'!$B$5:$B$20))</x:f>
      </x:c>
      <x:c r="E347" s="16" t="str">
        <x:f>IF($A347&gt;Inputs!$B$7,"",D347/12)</x:f>
      </x:c>
      <x:c r="F347" s="15" t="str">
        <x:f>IF($A347&gt;Inputs!$B$7,"",IF($A347&lt;=Inputs!$B$8,0,MIN(C347,Inputs!$B$5/MAX(1,Inputs!$B$7-Inputs!$B$8))))</x:f>
      </x:c>
      <x:c r="G347" s="15" t="str">
        <x:f>IF($A347&gt;Inputs!$B$7,"",IF($A347&gt;=Inputs!$B$14,MIN(MAX(C347-F347,0),Inputs!$B$13),0))</x:f>
      </x:c>
      <x:c r="H347" s="15" t="str">
        <x:f>IF($A347&gt;Inputs!$B$7,"",F347+G347)</x:f>
      </x:c>
      <x:c r="I347" s="15" t="str">
        <x:f>IF($A347&gt;Inputs!$B$7,"",C347*E347)</x:f>
      </x:c>
      <x:c r="J347" s="15" t="str">
        <x:f>IF($A347&gt;Inputs!$B$7,"",H347+I347)</x:f>
      </x:c>
      <x:c r="K347" s="15" t="str">
        <x:f>IF($A347&gt;Inputs!$B$7,"",Inputs!$B$10)</x:f>
      </x:c>
      <x:c r="L347" s="15" t="str">
        <x:f>IF($A347&gt;Inputs!$B$7,"",Inputs!$B$11)</x:f>
      </x:c>
      <x:c r="M347" s="16" t="str">
        <x:f>IF(OR($A347&gt;Inputs!$B$7,Inputs!$B$9&lt;=0),"",(J347+K347)/Inputs!$B$9)</x:f>
      </x:c>
      <x:c r="N347" s="15" t="str">
        <x:f>IF(OR($A347&gt;Inputs!$B$7,Inputs!$B$9&lt;=0),"",Inputs!$B$9-L347-K347-J347)</x:f>
      </x:c>
      <x:c r="O347" s="15" t="str">
        <x:f>IF($A347&gt;Inputs!$B$7,"",MAX(0,C347-H347))</x:f>
      </x:c>
      <x:c r="P347" t="str">
        <x:f>IF($A347&gt;Inputs!$B$7,"",IF($A347&lt;=Inputs!$B$8,"Ân hạn gốc",IF(O347=0,"Tất toán",LOOKUP(2,1/(('Rate Schedule'!$A$5:$A$20&lt;&gt;"")*('Rate Schedule'!$A$5:$A$20&lt;=$A347)),'Rate Schedule'!$C$5:$C$20))))</x:f>
      </x:c>
    </x:row>
    <x:row r="348">
      <x:c r="A348" t="n">
        <x:v>341</x:v>
      </x:c>
      <x:c r="B348" s="14" t="str">
        <x:v>Thu Oct 01 2054 00:00:00 GMT+0700 (Indochina Time)</x:v>
      </x:c>
      <x:c r="C348" s="15" t="str">
        <x:f>IF($A348&gt;Inputs!$B$7,"",IF($A348=1,Inputs!$B$5,O347))</x:f>
      </x:c>
      <x:c r="D348" s="16" t="str">
        <x:f>IF($A348&gt;Inputs!$B$7,"",LOOKUP(2,1/(('Rate Schedule'!$A$5:$A$20&lt;&gt;"")*('Rate Schedule'!$A$5:$A$20&lt;=$A348)),'Rate Schedule'!$B$5:$B$20))</x:f>
      </x:c>
      <x:c r="E348" s="16" t="str">
        <x:f>IF($A348&gt;Inputs!$B$7,"",D348/12)</x:f>
      </x:c>
      <x:c r="F348" s="15" t="str">
        <x:f>IF($A348&gt;Inputs!$B$7,"",IF($A348&lt;=Inputs!$B$8,0,MIN(C348,Inputs!$B$5/MAX(1,Inputs!$B$7-Inputs!$B$8))))</x:f>
      </x:c>
      <x:c r="G348" s="15" t="str">
        <x:f>IF($A348&gt;Inputs!$B$7,"",IF($A348&gt;=Inputs!$B$14,MIN(MAX(C348-F348,0),Inputs!$B$13),0))</x:f>
      </x:c>
      <x:c r="H348" s="15" t="str">
        <x:f>IF($A348&gt;Inputs!$B$7,"",F348+G348)</x:f>
      </x:c>
      <x:c r="I348" s="15" t="str">
        <x:f>IF($A348&gt;Inputs!$B$7,"",C348*E348)</x:f>
      </x:c>
      <x:c r="J348" s="15" t="str">
        <x:f>IF($A348&gt;Inputs!$B$7,"",H348+I348)</x:f>
      </x:c>
      <x:c r="K348" s="15" t="str">
        <x:f>IF($A348&gt;Inputs!$B$7,"",Inputs!$B$10)</x:f>
      </x:c>
      <x:c r="L348" s="15" t="str">
        <x:f>IF($A348&gt;Inputs!$B$7,"",Inputs!$B$11)</x:f>
      </x:c>
      <x:c r="M348" s="16" t="str">
        <x:f>IF(OR($A348&gt;Inputs!$B$7,Inputs!$B$9&lt;=0),"",(J348+K348)/Inputs!$B$9)</x:f>
      </x:c>
      <x:c r="N348" s="15" t="str">
        <x:f>IF(OR($A348&gt;Inputs!$B$7,Inputs!$B$9&lt;=0),"",Inputs!$B$9-L348-K348-J348)</x:f>
      </x:c>
      <x:c r="O348" s="15" t="str">
        <x:f>IF($A348&gt;Inputs!$B$7,"",MAX(0,C348-H348))</x:f>
      </x:c>
      <x:c r="P348" t="str">
        <x:f>IF($A348&gt;Inputs!$B$7,"",IF($A348&lt;=Inputs!$B$8,"Ân hạn gốc",IF(O348=0,"Tất toán",LOOKUP(2,1/(('Rate Schedule'!$A$5:$A$20&lt;&gt;"")*('Rate Schedule'!$A$5:$A$20&lt;=$A348)),'Rate Schedule'!$C$5:$C$20))))</x:f>
      </x:c>
    </x:row>
    <x:row r="349">
      <x:c r="A349" t="n">
        <x:v>342</x:v>
      </x:c>
      <x:c r="B349" s="14" t="str">
        <x:v>Sun Nov 01 2054 00:00:00 GMT+0700 (Indochina Time)</x:v>
      </x:c>
      <x:c r="C349" s="15" t="str">
        <x:f>IF($A349&gt;Inputs!$B$7,"",IF($A349=1,Inputs!$B$5,O348))</x:f>
      </x:c>
      <x:c r="D349" s="16" t="str">
        <x:f>IF($A349&gt;Inputs!$B$7,"",LOOKUP(2,1/(('Rate Schedule'!$A$5:$A$20&lt;&gt;"")*('Rate Schedule'!$A$5:$A$20&lt;=$A349)),'Rate Schedule'!$B$5:$B$20))</x:f>
      </x:c>
      <x:c r="E349" s="16" t="str">
        <x:f>IF($A349&gt;Inputs!$B$7,"",D349/12)</x:f>
      </x:c>
      <x:c r="F349" s="15" t="str">
        <x:f>IF($A349&gt;Inputs!$B$7,"",IF($A349&lt;=Inputs!$B$8,0,MIN(C349,Inputs!$B$5/MAX(1,Inputs!$B$7-Inputs!$B$8))))</x:f>
      </x:c>
      <x:c r="G349" s="15" t="str">
        <x:f>IF($A349&gt;Inputs!$B$7,"",IF($A349&gt;=Inputs!$B$14,MIN(MAX(C349-F349,0),Inputs!$B$13),0))</x:f>
      </x:c>
      <x:c r="H349" s="15" t="str">
        <x:f>IF($A349&gt;Inputs!$B$7,"",F349+G349)</x:f>
      </x:c>
      <x:c r="I349" s="15" t="str">
        <x:f>IF($A349&gt;Inputs!$B$7,"",C349*E349)</x:f>
      </x:c>
      <x:c r="J349" s="15" t="str">
        <x:f>IF($A349&gt;Inputs!$B$7,"",H349+I349)</x:f>
      </x:c>
      <x:c r="K349" s="15" t="str">
        <x:f>IF($A349&gt;Inputs!$B$7,"",Inputs!$B$10)</x:f>
      </x:c>
      <x:c r="L349" s="15" t="str">
        <x:f>IF($A349&gt;Inputs!$B$7,"",Inputs!$B$11)</x:f>
      </x:c>
      <x:c r="M349" s="16" t="str">
        <x:f>IF(OR($A349&gt;Inputs!$B$7,Inputs!$B$9&lt;=0),"",(J349+K349)/Inputs!$B$9)</x:f>
      </x:c>
      <x:c r="N349" s="15" t="str">
        <x:f>IF(OR($A349&gt;Inputs!$B$7,Inputs!$B$9&lt;=0),"",Inputs!$B$9-L349-K349-J349)</x:f>
      </x:c>
      <x:c r="O349" s="15" t="str">
        <x:f>IF($A349&gt;Inputs!$B$7,"",MAX(0,C349-H349))</x:f>
      </x:c>
      <x:c r="P349" t="str">
        <x:f>IF($A349&gt;Inputs!$B$7,"",IF($A349&lt;=Inputs!$B$8,"Ân hạn gốc",IF(O349=0,"Tất toán",LOOKUP(2,1/(('Rate Schedule'!$A$5:$A$20&lt;&gt;"")*('Rate Schedule'!$A$5:$A$20&lt;=$A349)),'Rate Schedule'!$C$5:$C$20))))</x:f>
      </x:c>
    </x:row>
    <x:row r="350">
      <x:c r="A350" t="n">
        <x:v>343</x:v>
      </x:c>
      <x:c r="B350" s="14" t="str">
        <x:v>Tue Dec 01 2054 00:00:00 GMT+0700 (Indochina Time)</x:v>
      </x:c>
      <x:c r="C350" s="15" t="str">
        <x:f>IF($A350&gt;Inputs!$B$7,"",IF($A350=1,Inputs!$B$5,O349))</x:f>
      </x:c>
      <x:c r="D350" s="16" t="str">
        <x:f>IF($A350&gt;Inputs!$B$7,"",LOOKUP(2,1/(('Rate Schedule'!$A$5:$A$20&lt;&gt;"")*('Rate Schedule'!$A$5:$A$20&lt;=$A350)),'Rate Schedule'!$B$5:$B$20))</x:f>
      </x:c>
      <x:c r="E350" s="16" t="str">
        <x:f>IF($A350&gt;Inputs!$B$7,"",D350/12)</x:f>
      </x:c>
      <x:c r="F350" s="15" t="str">
        <x:f>IF($A350&gt;Inputs!$B$7,"",IF($A350&lt;=Inputs!$B$8,0,MIN(C350,Inputs!$B$5/MAX(1,Inputs!$B$7-Inputs!$B$8))))</x:f>
      </x:c>
      <x:c r="G350" s="15" t="str">
        <x:f>IF($A350&gt;Inputs!$B$7,"",IF($A350&gt;=Inputs!$B$14,MIN(MAX(C350-F350,0),Inputs!$B$13),0))</x:f>
      </x:c>
      <x:c r="H350" s="15" t="str">
        <x:f>IF($A350&gt;Inputs!$B$7,"",F350+G350)</x:f>
      </x:c>
      <x:c r="I350" s="15" t="str">
        <x:f>IF($A350&gt;Inputs!$B$7,"",C350*E350)</x:f>
      </x:c>
      <x:c r="J350" s="15" t="str">
        <x:f>IF($A350&gt;Inputs!$B$7,"",H350+I350)</x:f>
      </x:c>
      <x:c r="K350" s="15" t="str">
        <x:f>IF($A350&gt;Inputs!$B$7,"",Inputs!$B$10)</x:f>
      </x:c>
      <x:c r="L350" s="15" t="str">
        <x:f>IF($A350&gt;Inputs!$B$7,"",Inputs!$B$11)</x:f>
      </x:c>
      <x:c r="M350" s="16" t="str">
        <x:f>IF(OR($A350&gt;Inputs!$B$7,Inputs!$B$9&lt;=0),"",(J350+K350)/Inputs!$B$9)</x:f>
      </x:c>
      <x:c r="N350" s="15" t="str">
        <x:f>IF(OR($A350&gt;Inputs!$B$7,Inputs!$B$9&lt;=0),"",Inputs!$B$9-L350-K350-J350)</x:f>
      </x:c>
      <x:c r="O350" s="15" t="str">
        <x:f>IF($A350&gt;Inputs!$B$7,"",MAX(0,C350-H350))</x:f>
      </x:c>
      <x:c r="P350" t="str">
        <x:f>IF($A350&gt;Inputs!$B$7,"",IF($A350&lt;=Inputs!$B$8,"Ân hạn gốc",IF(O350=0,"Tất toán",LOOKUP(2,1/(('Rate Schedule'!$A$5:$A$20&lt;&gt;"")*('Rate Schedule'!$A$5:$A$20&lt;=$A350)),'Rate Schedule'!$C$5:$C$20))))</x:f>
      </x:c>
    </x:row>
    <x:row r="351">
      <x:c r="A351" t="n">
        <x:v>344</x:v>
      </x:c>
      <x:c r="B351" s="14" t="str">
        <x:v>Fri Jan 01 2055 00:00:00 GMT+0700 (Indochina Time)</x:v>
      </x:c>
      <x:c r="C351" s="15" t="str">
        <x:f>IF($A351&gt;Inputs!$B$7,"",IF($A351=1,Inputs!$B$5,O350))</x:f>
      </x:c>
      <x:c r="D351" s="16" t="str">
        <x:f>IF($A351&gt;Inputs!$B$7,"",LOOKUP(2,1/(('Rate Schedule'!$A$5:$A$20&lt;&gt;"")*('Rate Schedule'!$A$5:$A$20&lt;=$A351)),'Rate Schedule'!$B$5:$B$20))</x:f>
      </x:c>
      <x:c r="E351" s="16" t="str">
        <x:f>IF($A351&gt;Inputs!$B$7,"",D351/12)</x:f>
      </x:c>
      <x:c r="F351" s="15" t="str">
        <x:f>IF($A351&gt;Inputs!$B$7,"",IF($A351&lt;=Inputs!$B$8,0,MIN(C351,Inputs!$B$5/MAX(1,Inputs!$B$7-Inputs!$B$8))))</x:f>
      </x:c>
      <x:c r="G351" s="15" t="str">
        <x:f>IF($A351&gt;Inputs!$B$7,"",IF($A351&gt;=Inputs!$B$14,MIN(MAX(C351-F351,0),Inputs!$B$13),0))</x:f>
      </x:c>
      <x:c r="H351" s="15" t="str">
        <x:f>IF($A351&gt;Inputs!$B$7,"",F351+G351)</x:f>
      </x:c>
      <x:c r="I351" s="15" t="str">
        <x:f>IF($A351&gt;Inputs!$B$7,"",C351*E351)</x:f>
      </x:c>
      <x:c r="J351" s="15" t="str">
        <x:f>IF($A351&gt;Inputs!$B$7,"",H351+I351)</x:f>
      </x:c>
      <x:c r="K351" s="15" t="str">
        <x:f>IF($A351&gt;Inputs!$B$7,"",Inputs!$B$10)</x:f>
      </x:c>
      <x:c r="L351" s="15" t="str">
        <x:f>IF($A351&gt;Inputs!$B$7,"",Inputs!$B$11)</x:f>
      </x:c>
      <x:c r="M351" s="16" t="str">
        <x:f>IF(OR($A351&gt;Inputs!$B$7,Inputs!$B$9&lt;=0),"",(J351+K351)/Inputs!$B$9)</x:f>
      </x:c>
      <x:c r="N351" s="15" t="str">
        <x:f>IF(OR($A351&gt;Inputs!$B$7,Inputs!$B$9&lt;=0),"",Inputs!$B$9-L351-K351-J351)</x:f>
      </x:c>
      <x:c r="O351" s="15" t="str">
        <x:f>IF($A351&gt;Inputs!$B$7,"",MAX(0,C351-H351))</x:f>
      </x:c>
      <x:c r="P351" t="str">
        <x:f>IF($A351&gt;Inputs!$B$7,"",IF($A351&lt;=Inputs!$B$8,"Ân hạn gốc",IF(O351=0,"Tất toán",LOOKUP(2,1/(('Rate Schedule'!$A$5:$A$20&lt;&gt;"")*('Rate Schedule'!$A$5:$A$20&lt;=$A351)),'Rate Schedule'!$C$5:$C$20))))</x:f>
      </x:c>
    </x:row>
    <x:row r="352">
      <x:c r="A352" t="n">
        <x:v>345</x:v>
      </x:c>
      <x:c r="B352" s="14" t="str">
        <x:v>Mon Feb 01 2055 00:00:00 GMT+0700 (Indochina Time)</x:v>
      </x:c>
      <x:c r="C352" s="15" t="str">
        <x:f>IF($A352&gt;Inputs!$B$7,"",IF($A352=1,Inputs!$B$5,O351))</x:f>
      </x:c>
      <x:c r="D352" s="16" t="str">
        <x:f>IF($A352&gt;Inputs!$B$7,"",LOOKUP(2,1/(('Rate Schedule'!$A$5:$A$20&lt;&gt;"")*('Rate Schedule'!$A$5:$A$20&lt;=$A352)),'Rate Schedule'!$B$5:$B$20))</x:f>
      </x:c>
      <x:c r="E352" s="16" t="str">
        <x:f>IF($A352&gt;Inputs!$B$7,"",D352/12)</x:f>
      </x:c>
      <x:c r="F352" s="15" t="str">
        <x:f>IF($A352&gt;Inputs!$B$7,"",IF($A352&lt;=Inputs!$B$8,0,MIN(C352,Inputs!$B$5/MAX(1,Inputs!$B$7-Inputs!$B$8))))</x:f>
      </x:c>
      <x:c r="G352" s="15" t="str">
        <x:f>IF($A352&gt;Inputs!$B$7,"",IF($A352&gt;=Inputs!$B$14,MIN(MAX(C352-F352,0),Inputs!$B$13),0))</x:f>
      </x:c>
      <x:c r="H352" s="15" t="str">
        <x:f>IF($A352&gt;Inputs!$B$7,"",F352+G352)</x:f>
      </x:c>
      <x:c r="I352" s="15" t="str">
        <x:f>IF($A352&gt;Inputs!$B$7,"",C352*E352)</x:f>
      </x:c>
      <x:c r="J352" s="15" t="str">
        <x:f>IF($A352&gt;Inputs!$B$7,"",H352+I352)</x:f>
      </x:c>
      <x:c r="K352" s="15" t="str">
        <x:f>IF($A352&gt;Inputs!$B$7,"",Inputs!$B$10)</x:f>
      </x:c>
      <x:c r="L352" s="15" t="str">
        <x:f>IF($A352&gt;Inputs!$B$7,"",Inputs!$B$11)</x:f>
      </x:c>
      <x:c r="M352" s="16" t="str">
        <x:f>IF(OR($A352&gt;Inputs!$B$7,Inputs!$B$9&lt;=0),"",(J352+K352)/Inputs!$B$9)</x:f>
      </x:c>
      <x:c r="N352" s="15" t="str">
        <x:f>IF(OR($A352&gt;Inputs!$B$7,Inputs!$B$9&lt;=0),"",Inputs!$B$9-L352-K352-J352)</x:f>
      </x:c>
      <x:c r="O352" s="15" t="str">
        <x:f>IF($A352&gt;Inputs!$B$7,"",MAX(0,C352-H352))</x:f>
      </x:c>
      <x:c r="P352" t="str">
        <x:f>IF($A352&gt;Inputs!$B$7,"",IF($A352&lt;=Inputs!$B$8,"Ân hạn gốc",IF(O352=0,"Tất toán",LOOKUP(2,1/(('Rate Schedule'!$A$5:$A$20&lt;&gt;"")*('Rate Schedule'!$A$5:$A$20&lt;=$A352)),'Rate Schedule'!$C$5:$C$20))))</x:f>
      </x:c>
    </x:row>
    <x:row r="353">
      <x:c r="A353" t="n">
        <x:v>346</x:v>
      </x:c>
      <x:c r="B353" s="14" t="str">
        <x:v>Mon Mar 01 2055 00:00:00 GMT+0700 (Indochina Time)</x:v>
      </x:c>
      <x:c r="C353" s="15" t="str">
        <x:f>IF($A353&gt;Inputs!$B$7,"",IF($A353=1,Inputs!$B$5,O352))</x:f>
      </x:c>
      <x:c r="D353" s="16" t="str">
        <x:f>IF($A353&gt;Inputs!$B$7,"",LOOKUP(2,1/(('Rate Schedule'!$A$5:$A$20&lt;&gt;"")*('Rate Schedule'!$A$5:$A$20&lt;=$A353)),'Rate Schedule'!$B$5:$B$20))</x:f>
      </x:c>
      <x:c r="E353" s="16" t="str">
        <x:f>IF($A353&gt;Inputs!$B$7,"",D353/12)</x:f>
      </x:c>
      <x:c r="F353" s="15" t="str">
        <x:f>IF($A353&gt;Inputs!$B$7,"",IF($A353&lt;=Inputs!$B$8,0,MIN(C353,Inputs!$B$5/MAX(1,Inputs!$B$7-Inputs!$B$8))))</x:f>
      </x:c>
      <x:c r="G353" s="15" t="str">
        <x:f>IF($A353&gt;Inputs!$B$7,"",IF($A353&gt;=Inputs!$B$14,MIN(MAX(C353-F353,0),Inputs!$B$13),0))</x:f>
      </x:c>
      <x:c r="H353" s="15" t="str">
        <x:f>IF($A353&gt;Inputs!$B$7,"",F353+G353)</x:f>
      </x:c>
      <x:c r="I353" s="15" t="str">
        <x:f>IF($A353&gt;Inputs!$B$7,"",C353*E353)</x:f>
      </x:c>
      <x:c r="J353" s="15" t="str">
        <x:f>IF($A353&gt;Inputs!$B$7,"",H353+I353)</x:f>
      </x:c>
      <x:c r="K353" s="15" t="str">
        <x:f>IF($A353&gt;Inputs!$B$7,"",Inputs!$B$10)</x:f>
      </x:c>
      <x:c r="L353" s="15" t="str">
        <x:f>IF($A353&gt;Inputs!$B$7,"",Inputs!$B$11)</x:f>
      </x:c>
      <x:c r="M353" s="16" t="str">
        <x:f>IF(OR($A353&gt;Inputs!$B$7,Inputs!$B$9&lt;=0),"",(J353+K353)/Inputs!$B$9)</x:f>
      </x:c>
      <x:c r="N353" s="15" t="str">
        <x:f>IF(OR($A353&gt;Inputs!$B$7,Inputs!$B$9&lt;=0),"",Inputs!$B$9-L353-K353-J353)</x:f>
      </x:c>
      <x:c r="O353" s="15" t="str">
        <x:f>IF($A353&gt;Inputs!$B$7,"",MAX(0,C353-H353))</x:f>
      </x:c>
      <x:c r="P353" t="str">
        <x:f>IF($A353&gt;Inputs!$B$7,"",IF($A353&lt;=Inputs!$B$8,"Ân hạn gốc",IF(O353=0,"Tất toán",LOOKUP(2,1/(('Rate Schedule'!$A$5:$A$20&lt;&gt;"")*('Rate Schedule'!$A$5:$A$20&lt;=$A353)),'Rate Schedule'!$C$5:$C$20))))</x:f>
      </x:c>
    </x:row>
    <x:row r="354">
      <x:c r="A354" t="n">
        <x:v>347</x:v>
      </x:c>
      <x:c r="B354" s="14" t="str">
        <x:v>Thu Apr 01 2055 00:00:00 GMT+0700 (Indochina Time)</x:v>
      </x:c>
      <x:c r="C354" s="15" t="str">
        <x:f>IF($A354&gt;Inputs!$B$7,"",IF($A354=1,Inputs!$B$5,O353))</x:f>
      </x:c>
      <x:c r="D354" s="16" t="str">
        <x:f>IF($A354&gt;Inputs!$B$7,"",LOOKUP(2,1/(('Rate Schedule'!$A$5:$A$20&lt;&gt;"")*('Rate Schedule'!$A$5:$A$20&lt;=$A354)),'Rate Schedule'!$B$5:$B$20))</x:f>
      </x:c>
      <x:c r="E354" s="16" t="str">
        <x:f>IF($A354&gt;Inputs!$B$7,"",D354/12)</x:f>
      </x:c>
      <x:c r="F354" s="15" t="str">
        <x:f>IF($A354&gt;Inputs!$B$7,"",IF($A354&lt;=Inputs!$B$8,0,MIN(C354,Inputs!$B$5/MAX(1,Inputs!$B$7-Inputs!$B$8))))</x:f>
      </x:c>
      <x:c r="G354" s="15" t="str">
        <x:f>IF($A354&gt;Inputs!$B$7,"",IF($A354&gt;=Inputs!$B$14,MIN(MAX(C354-F354,0),Inputs!$B$13),0))</x:f>
      </x:c>
      <x:c r="H354" s="15" t="str">
        <x:f>IF($A354&gt;Inputs!$B$7,"",F354+G354)</x:f>
      </x:c>
      <x:c r="I354" s="15" t="str">
        <x:f>IF($A354&gt;Inputs!$B$7,"",C354*E354)</x:f>
      </x:c>
      <x:c r="J354" s="15" t="str">
        <x:f>IF($A354&gt;Inputs!$B$7,"",H354+I354)</x:f>
      </x:c>
      <x:c r="K354" s="15" t="str">
        <x:f>IF($A354&gt;Inputs!$B$7,"",Inputs!$B$10)</x:f>
      </x:c>
      <x:c r="L354" s="15" t="str">
        <x:f>IF($A354&gt;Inputs!$B$7,"",Inputs!$B$11)</x:f>
      </x:c>
      <x:c r="M354" s="16" t="str">
        <x:f>IF(OR($A354&gt;Inputs!$B$7,Inputs!$B$9&lt;=0),"",(J354+K354)/Inputs!$B$9)</x:f>
      </x:c>
      <x:c r="N354" s="15" t="str">
        <x:f>IF(OR($A354&gt;Inputs!$B$7,Inputs!$B$9&lt;=0),"",Inputs!$B$9-L354-K354-J354)</x:f>
      </x:c>
      <x:c r="O354" s="15" t="str">
        <x:f>IF($A354&gt;Inputs!$B$7,"",MAX(0,C354-H354))</x:f>
      </x:c>
      <x:c r="P354" t="str">
        <x:f>IF($A354&gt;Inputs!$B$7,"",IF($A354&lt;=Inputs!$B$8,"Ân hạn gốc",IF(O354=0,"Tất toán",LOOKUP(2,1/(('Rate Schedule'!$A$5:$A$20&lt;&gt;"")*('Rate Schedule'!$A$5:$A$20&lt;=$A354)),'Rate Schedule'!$C$5:$C$20))))</x:f>
      </x:c>
    </x:row>
    <x:row r="355">
      <x:c r="A355" t="n">
        <x:v>348</x:v>
      </x:c>
      <x:c r="B355" s="14" t="str">
        <x:v>Sat May 01 2055 00:00:00 GMT+0700 (Indochina Time)</x:v>
      </x:c>
      <x:c r="C355" s="15" t="str">
        <x:f>IF($A355&gt;Inputs!$B$7,"",IF($A355=1,Inputs!$B$5,O354))</x:f>
      </x:c>
      <x:c r="D355" s="16" t="str">
        <x:f>IF($A355&gt;Inputs!$B$7,"",LOOKUP(2,1/(('Rate Schedule'!$A$5:$A$20&lt;&gt;"")*('Rate Schedule'!$A$5:$A$20&lt;=$A355)),'Rate Schedule'!$B$5:$B$20))</x:f>
      </x:c>
      <x:c r="E355" s="16" t="str">
        <x:f>IF($A355&gt;Inputs!$B$7,"",D355/12)</x:f>
      </x:c>
      <x:c r="F355" s="15" t="str">
        <x:f>IF($A355&gt;Inputs!$B$7,"",IF($A355&lt;=Inputs!$B$8,0,MIN(C355,Inputs!$B$5/MAX(1,Inputs!$B$7-Inputs!$B$8))))</x:f>
      </x:c>
      <x:c r="G355" s="15" t="str">
        <x:f>IF($A355&gt;Inputs!$B$7,"",IF($A355&gt;=Inputs!$B$14,MIN(MAX(C355-F355,0),Inputs!$B$13),0))</x:f>
      </x:c>
      <x:c r="H355" s="15" t="str">
        <x:f>IF($A355&gt;Inputs!$B$7,"",F355+G355)</x:f>
      </x:c>
      <x:c r="I355" s="15" t="str">
        <x:f>IF($A355&gt;Inputs!$B$7,"",C355*E355)</x:f>
      </x:c>
      <x:c r="J355" s="15" t="str">
        <x:f>IF($A355&gt;Inputs!$B$7,"",H355+I355)</x:f>
      </x:c>
      <x:c r="K355" s="15" t="str">
        <x:f>IF($A355&gt;Inputs!$B$7,"",Inputs!$B$10)</x:f>
      </x:c>
      <x:c r="L355" s="15" t="str">
        <x:f>IF($A355&gt;Inputs!$B$7,"",Inputs!$B$11)</x:f>
      </x:c>
      <x:c r="M355" s="16" t="str">
        <x:f>IF(OR($A355&gt;Inputs!$B$7,Inputs!$B$9&lt;=0),"",(J355+K355)/Inputs!$B$9)</x:f>
      </x:c>
      <x:c r="N355" s="15" t="str">
        <x:f>IF(OR($A355&gt;Inputs!$B$7,Inputs!$B$9&lt;=0),"",Inputs!$B$9-L355-K355-J355)</x:f>
      </x:c>
      <x:c r="O355" s="15" t="str">
        <x:f>IF($A355&gt;Inputs!$B$7,"",MAX(0,C355-H355))</x:f>
      </x:c>
      <x:c r="P355" t="str">
        <x:f>IF($A355&gt;Inputs!$B$7,"",IF($A355&lt;=Inputs!$B$8,"Ân hạn gốc",IF(O355=0,"Tất toán",LOOKUP(2,1/(('Rate Schedule'!$A$5:$A$20&lt;&gt;"")*('Rate Schedule'!$A$5:$A$20&lt;=$A355)),'Rate Schedule'!$C$5:$C$20))))</x:f>
      </x:c>
    </x:row>
    <x:row r="356">
      <x:c r="A356" t="n">
        <x:v>349</x:v>
      </x:c>
      <x:c r="B356" s="14" t="str">
        <x:v>Tue Jun 01 2055 00:00:00 GMT+0700 (Indochina Time)</x:v>
      </x:c>
      <x:c r="C356" s="15" t="str">
        <x:f>IF($A356&gt;Inputs!$B$7,"",IF($A356=1,Inputs!$B$5,O355))</x:f>
      </x:c>
      <x:c r="D356" s="16" t="str">
        <x:f>IF($A356&gt;Inputs!$B$7,"",LOOKUP(2,1/(('Rate Schedule'!$A$5:$A$20&lt;&gt;"")*('Rate Schedule'!$A$5:$A$20&lt;=$A356)),'Rate Schedule'!$B$5:$B$20))</x:f>
      </x:c>
      <x:c r="E356" s="16" t="str">
        <x:f>IF($A356&gt;Inputs!$B$7,"",D356/12)</x:f>
      </x:c>
      <x:c r="F356" s="15" t="str">
        <x:f>IF($A356&gt;Inputs!$B$7,"",IF($A356&lt;=Inputs!$B$8,0,MIN(C356,Inputs!$B$5/MAX(1,Inputs!$B$7-Inputs!$B$8))))</x:f>
      </x:c>
      <x:c r="G356" s="15" t="str">
        <x:f>IF($A356&gt;Inputs!$B$7,"",IF($A356&gt;=Inputs!$B$14,MIN(MAX(C356-F356,0),Inputs!$B$13),0))</x:f>
      </x:c>
      <x:c r="H356" s="15" t="str">
        <x:f>IF($A356&gt;Inputs!$B$7,"",F356+G356)</x:f>
      </x:c>
      <x:c r="I356" s="15" t="str">
        <x:f>IF($A356&gt;Inputs!$B$7,"",C356*E356)</x:f>
      </x:c>
      <x:c r="J356" s="15" t="str">
        <x:f>IF($A356&gt;Inputs!$B$7,"",H356+I356)</x:f>
      </x:c>
      <x:c r="K356" s="15" t="str">
        <x:f>IF($A356&gt;Inputs!$B$7,"",Inputs!$B$10)</x:f>
      </x:c>
      <x:c r="L356" s="15" t="str">
        <x:f>IF($A356&gt;Inputs!$B$7,"",Inputs!$B$11)</x:f>
      </x:c>
      <x:c r="M356" s="16" t="str">
        <x:f>IF(OR($A356&gt;Inputs!$B$7,Inputs!$B$9&lt;=0),"",(J356+K356)/Inputs!$B$9)</x:f>
      </x:c>
      <x:c r="N356" s="15" t="str">
        <x:f>IF(OR($A356&gt;Inputs!$B$7,Inputs!$B$9&lt;=0),"",Inputs!$B$9-L356-K356-J356)</x:f>
      </x:c>
      <x:c r="O356" s="15" t="str">
        <x:f>IF($A356&gt;Inputs!$B$7,"",MAX(0,C356-H356))</x:f>
      </x:c>
      <x:c r="P356" t="str">
        <x:f>IF($A356&gt;Inputs!$B$7,"",IF($A356&lt;=Inputs!$B$8,"Ân hạn gốc",IF(O356=0,"Tất toán",LOOKUP(2,1/(('Rate Schedule'!$A$5:$A$20&lt;&gt;"")*('Rate Schedule'!$A$5:$A$20&lt;=$A356)),'Rate Schedule'!$C$5:$C$20))))</x:f>
      </x:c>
    </x:row>
    <x:row r="357">
      <x:c r="A357" t="n">
        <x:v>350</x:v>
      </x:c>
      <x:c r="B357" s="14" t="str">
        <x:v>Thu Jul 01 2055 00:00:00 GMT+0700 (Indochina Time)</x:v>
      </x:c>
      <x:c r="C357" s="15" t="str">
        <x:f>IF($A357&gt;Inputs!$B$7,"",IF($A357=1,Inputs!$B$5,O356))</x:f>
      </x:c>
      <x:c r="D357" s="16" t="str">
        <x:f>IF($A357&gt;Inputs!$B$7,"",LOOKUP(2,1/(('Rate Schedule'!$A$5:$A$20&lt;&gt;"")*('Rate Schedule'!$A$5:$A$20&lt;=$A357)),'Rate Schedule'!$B$5:$B$20))</x:f>
      </x:c>
      <x:c r="E357" s="16" t="str">
        <x:f>IF($A357&gt;Inputs!$B$7,"",D357/12)</x:f>
      </x:c>
      <x:c r="F357" s="15" t="str">
        <x:f>IF($A357&gt;Inputs!$B$7,"",IF($A357&lt;=Inputs!$B$8,0,MIN(C357,Inputs!$B$5/MAX(1,Inputs!$B$7-Inputs!$B$8))))</x:f>
      </x:c>
      <x:c r="G357" s="15" t="str">
        <x:f>IF($A357&gt;Inputs!$B$7,"",IF($A357&gt;=Inputs!$B$14,MIN(MAX(C357-F357,0),Inputs!$B$13),0))</x:f>
      </x:c>
      <x:c r="H357" s="15" t="str">
        <x:f>IF($A357&gt;Inputs!$B$7,"",F357+G357)</x:f>
      </x:c>
      <x:c r="I357" s="15" t="str">
        <x:f>IF($A357&gt;Inputs!$B$7,"",C357*E357)</x:f>
      </x:c>
      <x:c r="J357" s="15" t="str">
        <x:f>IF($A357&gt;Inputs!$B$7,"",H357+I357)</x:f>
      </x:c>
      <x:c r="K357" s="15" t="str">
        <x:f>IF($A357&gt;Inputs!$B$7,"",Inputs!$B$10)</x:f>
      </x:c>
      <x:c r="L357" s="15" t="str">
        <x:f>IF($A357&gt;Inputs!$B$7,"",Inputs!$B$11)</x:f>
      </x:c>
      <x:c r="M357" s="16" t="str">
        <x:f>IF(OR($A357&gt;Inputs!$B$7,Inputs!$B$9&lt;=0),"",(J357+K357)/Inputs!$B$9)</x:f>
      </x:c>
      <x:c r="N357" s="15" t="str">
        <x:f>IF(OR($A357&gt;Inputs!$B$7,Inputs!$B$9&lt;=0),"",Inputs!$B$9-L357-K357-J357)</x:f>
      </x:c>
      <x:c r="O357" s="15" t="str">
        <x:f>IF($A357&gt;Inputs!$B$7,"",MAX(0,C357-H357))</x:f>
      </x:c>
      <x:c r="P357" t="str">
        <x:f>IF($A357&gt;Inputs!$B$7,"",IF($A357&lt;=Inputs!$B$8,"Ân hạn gốc",IF(O357=0,"Tất toán",LOOKUP(2,1/(('Rate Schedule'!$A$5:$A$20&lt;&gt;"")*('Rate Schedule'!$A$5:$A$20&lt;=$A357)),'Rate Schedule'!$C$5:$C$20))))</x:f>
      </x:c>
    </x:row>
    <x:row r="358">
      <x:c r="A358" t="n">
        <x:v>351</x:v>
      </x:c>
      <x:c r="B358" s="14" t="str">
        <x:v>Sun Aug 01 2055 00:00:00 GMT+0700 (Indochina Time)</x:v>
      </x:c>
      <x:c r="C358" s="15" t="str">
        <x:f>IF($A358&gt;Inputs!$B$7,"",IF($A358=1,Inputs!$B$5,O357))</x:f>
      </x:c>
      <x:c r="D358" s="16" t="str">
        <x:f>IF($A358&gt;Inputs!$B$7,"",LOOKUP(2,1/(('Rate Schedule'!$A$5:$A$20&lt;&gt;"")*('Rate Schedule'!$A$5:$A$20&lt;=$A358)),'Rate Schedule'!$B$5:$B$20))</x:f>
      </x:c>
      <x:c r="E358" s="16" t="str">
        <x:f>IF($A358&gt;Inputs!$B$7,"",D358/12)</x:f>
      </x:c>
      <x:c r="F358" s="15" t="str">
        <x:f>IF($A358&gt;Inputs!$B$7,"",IF($A358&lt;=Inputs!$B$8,0,MIN(C358,Inputs!$B$5/MAX(1,Inputs!$B$7-Inputs!$B$8))))</x:f>
      </x:c>
      <x:c r="G358" s="15" t="str">
        <x:f>IF($A358&gt;Inputs!$B$7,"",IF($A358&gt;=Inputs!$B$14,MIN(MAX(C358-F358,0),Inputs!$B$13),0))</x:f>
      </x:c>
      <x:c r="H358" s="15" t="str">
        <x:f>IF($A358&gt;Inputs!$B$7,"",F358+G358)</x:f>
      </x:c>
      <x:c r="I358" s="15" t="str">
        <x:f>IF($A358&gt;Inputs!$B$7,"",C358*E358)</x:f>
      </x:c>
      <x:c r="J358" s="15" t="str">
        <x:f>IF($A358&gt;Inputs!$B$7,"",H358+I358)</x:f>
      </x:c>
      <x:c r="K358" s="15" t="str">
        <x:f>IF($A358&gt;Inputs!$B$7,"",Inputs!$B$10)</x:f>
      </x:c>
      <x:c r="L358" s="15" t="str">
        <x:f>IF($A358&gt;Inputs!$B$7,"",Inputs!$B$11)</x:f>
      </x:c>
      <x:c r="M358" s="16" t="str">
        <x:f>IF(OR($A358&gt;Inputs!$B$7,Inputs!$B$9&lt;=0),"",(J358+K358)/Inputs!$B$9)</x:f>
      </x:c>
      <x:c r="N358" s="15" t="str">
        <x:f>IF(OR($A358&gt;Inputs!$B$7,Inputs!$B$9&lt;=0),"",Inputs!$B$9-L358-K358-J358)</x:f>
      </x:c>
      <x:c r="O358" s="15" t="str">
        <x:f>IF($A358&gt;Inputs!$B$7,"",MAX(0,C358-H358))</x:f>
      </x:c>
      <x:c r="P358" t="str">
        <x:f>IF($A358&gt;Inputs!$B$7,"",IF($A358&lt;=Inputs!$B$8,"Ân hạn gốc",IF(O358=0,"Tất toán",LOOKUP(2,1/(('Rate Schedule'!$A$5:$A$20&lt;&gt;"")*('Rate Schedule'!$A$5:$A$20&lt;=$A358)),'Rate Schedule'!$C$5:$C$20))))</x:f>
      </x:c>
    </x:row>
    <x:row r="359">
      <x:c r="A359" t="n">
        <x:v>352</x:v>
      </x:c>
      <x:c r="B359" s="14" t="str">
        <x:v>Wed Sep 01 2055 00:00:00 GMT+0700 (Indochina Time)</x:v>
      </x:c>
      <x:c r="C359" s="15" t="str">
        <x:f>IF($A359&gt;Inputs!$B$7,"",IF($A359=1,Inputs!$B$5,O358))</x:f>
      </x:c>
      <x:c r="D359" s="16" t="str">
        <x:f>IF($A359&gt;Inputs!$B$7,"",LOOKUP(2,1/(('Rate Schedule'!$A$5:$A$20&lt;&gt;"")*('Rate Schedule'!$A$5:$A$20&lt;=$A359)),'Rate Schedule'!$B$5:$B$20))</x:f>
      </x:c>
      <x:c r="E359" s="16" t="str">
        <x:f>IF($A359&gt;Inputs!$B$7,"",D359/12)</x:f>
      </x:c>
      <x:c r="F359" s="15" t="str">
        <x:f>IF($A359&gt;Inputs!$B$7,"",IF($A359&lt;=Inputs!$B$8,0,MIN(C359,Inputs!$B$5/MAX(1,Inputs!$B$7-Inputs!$B$8))))</x:f>
      </x:c>
      <x:c r="G359" s="15" t="str">
        <x:f>IF($A359&gt;Inputs!$B$7,"",IF($A359&gt;=Inputs!$B$14,MIN(MAX(C359-F359,0),Inputs!$B$13),0))</x:f>
      </x:c>
      <x:c r="H359" s="15" t="str">
        <x:f>IF($A359&gt;Inputs!$B$7,"",F359+G359)</x:f>
      </x:c>
      <x:c r="I359" s="15" t="str">
        <x:f>IF($A359&gt;Inputs!$B$7,"",C359*E359)</x:f>
      </x:c>
      <x:c r="J359" s="15" t="str">
        <x:f>IF($A359&gt;Inputs!$B$7,"",H359+I359)</x:f>
      </x:c>
      <x:c r="K359" s="15" t="str">
        <x:f>IF($A359&gt;Inputs!$B$7,"",Inputs!$B$10)</x:f>
      </x:c>
      <x:c r="L359" s="15" t="str">
        <x:f>IF($A359&gt;Inputs!$B$7,"",Inputs!$B$11)</x:f>
      </x:c>
      <x:c r="M359" s="16" t="str">
        <x:f>IF(OR($A359&gt;Inputs!$B$7,Inputs!$B$9&lt;=0),"",(J359+K359)/Inputs!$B$9)</x:f>
      </x:c>
      <x:c r="N359" s="15" t="str">
        <x:f>IF(OR($A359&gt;Inputs!$B$7,Inputs!$B$9&lt;=0),"",Inputs!$B$9-L359-K359-J359)</x:f>
      </x:c>
      <x:c r="O359" s="15" t="str">
        <x:f>IF($A359&gt;Inputs!$B$7,"",MAX(0,C359-H359))</x:f>
      </x:c>
      <x:c r="P359" t="str">
        <x:f>IF($A359&gt;Inputs!$B$7,"",IF($A359&lt;=Inputs!$B$8,"Ân hạn gốc",IF(O359=0,"Tất toán",LOOKUP(2,1/(('Rate Schedule'!$A$5:$A$20&lt;&gt;"")*('Rate Schedule'!$A$5:$A$20&lt;=$A359)),'Rate Schedule'!$C$5:$C$20))))</x:f>
      </x:c>
    </x:row>
    <x:row r="360">
      <x:c r="A360" t="n">
        <x:v>353</x:v>
      </x:c>
      <x:c r="B360" s="14" t="str">
        <x:v>Fri Oct 01 2055 00:00:00 GMT+0700 (Indochina Time)</x:v>
      </x:c>
      <x:c r="C360" s="15" t="str">
        <x:f>IF($A360&gt;Inputs!$B$7,"",IF($A360=1,Inputs!$B$5,O359))</x:f>
      </x:c>
      <x:c r="D360" s="16" t="str">
        <x:f>IF($A360&gt;Inputs!$B$7,"",LOOKUP(2,1/(('Rate Schedule'!$A$5:$A$20&lt;&gt;"")*('Rate Schedule'!$A$5:$A$20&lt;=$A360)),'Rate Schedule'!$B$5:$B$20))</x:f>
      </x:c>
      <x:c r="E360" s="16" t="str">
        <x:f>IF($A360&gt;Inputs!$B$7,"",D360/12)</x:f>
      </x:c>
      <x:c r="F360" s="15" t="str">
        <x:f>IF($A360&gt;Inputs!$B$7,"",IF($A360&lt;=Inputs!$B$8,0,MIN(C360,Inputs!$B$5/MAX(1,Inputs!$B$7-Inputs!$B$8))))</x:f>
      </x:c>
      <x:c r="G360" s="15" t="str">
        <x:f>IF($A360&gt;Inputs!$B$7,"",IF($A360&gt;=Inputs!$B$14,MIN(MAX(C360-F360,0),Inputs!$B$13),0))</x:f>
      </x:c>
      <x:c r="H360" s="15" t="str">
        <x:f>IF($A360&gt;Inputs!$B$7,"",F360+G360)</x:f>
      </x:c>
      <x:c r="I360" s="15" t="str">
        <x:f>IF($A360&gt;Inputs!$B$7,"",C360*E360)</x:f>
      </x:c>
      <x:c r="J360" s="15" t="str">
        <x:f>IF($A360&gt;Inputs!$B$7,"",H360+I360)</x:f>
      </x:c>
      <x:c r="K360" s="15" t="str">
        <x:f>IF($A360&gt;Inputs!$B$7,"",Inputs!$B$10)</x:f>
      </x:c>
      <x:c r="L360" s="15" t="str">
        <x:f>IF($A360&gt;Inputs!$B$7,"",Inputs!$B$11)</x:f>
      </x:c>
      <x:c r="M360" s="16" t="str">
        <x:f>IF(OR($A360&gt;Inputs!$B$7,Inputs!$B$9&lt;=0),"",(J360+K360)/Inputs!$B$9)</x:f>
      </x:c>
      <x:c r="N360" s="15" t="str">
        <x:f>IF(OR($A360&gt;Inputs!$B$7,Inputs!$B$9&lt;=0),"",Inputs!$B$9-L360-K360-J360)</x:f>
      </x:c>
      <x:c r="O360" s="15" t="str">
        <x:f>IF($A360&gt;Inputs!$B$7,"",MAX(0,C360-H360))</x:f>
      </x:c>
      <x:c r="P360" t="str">
        <x:f>IF($A360&gt;Inputs!$B$7,"",IF($A360&lt;=Inputs!$B$8,"Ân hạn gốc",IF(O360=0,"Tất toán",LOOKUP(2,1/(('Rate Schedule'!$A$5:$A$20&lt;&gt;"")*('Rate Schedule'!$A$5:$A$20&lt;=$A360)),'Rate Schedule'!$C$5:$C$20))))</x:f>
      </x:c>
    </x:row>
    <x:row r="361">
      <x:c r="A361" t="n">
        <x:v>354</x:v>
      </x:c>
      <x:c r="B361" s="14" t="str">
        <x:v>Mon Nov 01 2055 00:00:00 GMT+0700 (Indochina Time)</x:v>
      </x:c>
      <x:c r="C361" s="15" t="str">
        <x:f>IF($A361&gt;Inputs!$B$7,"",IF($A361=1,Inputs!$B$5,O360))</x:f>
      </x:c>
      <x:c r="D361" s="16" t="str">
        <x:f>IF($A361&gt;Inputs!$B$7,"",LOOKUP(2,1/(('Rate Schedule'!$A$5:$A$20&lt;&gt;"")*('Rate Schedule'!$A$5:$A$20&lt;=$A361)),'Rate Schedule'!$B$5:$B$20))</x:f>
      </x:c>
      <x:c r="E361" s="16" t="str">
        <x:f>IF($A361&gt;Inputs!$B$7,"",D361/12)</x:f>
      </x:c>
      <x:c r="F361" s="15" t="str">
        <x:f>IF($A361&gt;Inputs!$B$7,"",IF($A361&lt;=Inputs!$B$8,0,MIN(C361,Inputs!$B$5/MAX(1,Inputs!$B$7-Inputs!$B$8))))</x:f>
      </x:c>
      <x:c r="G361" s="15" t="str">
        <x:f>IF($A361&gt;Inputs!$B$7,"",IF($A361&gt;=Inputs!$B$14,MIN(MAX(C361-F361,0),Inputs!$B$13),0))</x:f>
      </x:c>
      <x:c r="H361" s="15" t="str">
        <x:f>IF($A361&gt;Inputs!$B$7,"",F361+G361)</x:f>
      </x:c>
      <x:c r="I361" s="15" t="str">
        <x:f>IF($A361&gt;Inputs!$B$7,"",C361*E361)</x:f>
      </x:c>
      <x:c r="J361" s="15" t="str">
        <x:f>IF($A361&gt;Inputs!$B$7,"",H361+I361)</x:f>
      </x:c>
      <x:c r="K361" s="15" t="str">
        <x:f>IF($A361&gt;Inputs!$B$7,"",Inputs!$B$10)</x:f>
      </x:c>
      <x:c r="L361" s="15" t="str">
        <x:f>IF($A361&gt;Inputs!$B$7,"",Inputs!$B$11)</x:f>
      </x:c>
      <x:c r="M361" s="16" t="str">
        <x:f>IF(OR($A361&gt;Inputs!$B$7,Inputs!$B$9&lt;=0),"",(J361+K361)/Inputs!$B$9)</x:f>
      </x:c>
      <x:c r="N361" s="15" t="str">
        <x:f>IF(OR($A361&gt;Inputs!$B$7,Inputs!$B$9&lt;=0),"",Inputs!$B$9-L361-K361-J361)</x:f>
      </x:c>
      <x:c r="O361" s="15" t="str">
        <x:f>IF($A361&gt;Inputs!$B$7,"",MAX(0,C361-H361))</x:f>
      </x:c>
      <x:c r="P361" t="str">
        <x:f>IF($A361&gt;Inputs!$B$7,"",IF($A361&lt;=Inputs!$B$8,"Ân hạn gốc",IF(O361=0,"Tất toán",LOOKUP(2,1/(('Rate Schedule'!$A$5:$A$20&lt;&gt;"")*('Rate Schedule'!$A$5:$A$20&lt;=$A361)),'Rate Schedule'!$C$5:$C$20))))</x:f>
      </x:c>
    </x:row>
    <x:row r="362">
      <x:c r="A362" t="n">
        <x:v>355</x:v>
      </x:c>
      <x:c r="B362" s="14" t="str">
        <x:v>Wed Dec 01 2055 00:00:00 GMT+0700 (Indochina Time)</x:v>
      </x:c>
      <x:c r="C362" s="15" t="str">
        <x:f>IF($A362&gt;Inputs!$B$7,"",IF($A362=1,Inputs!$B$5,O361))</x:f>
      </x:c>
      <x:c r="D362" s="16" t="str">
        <x:f>IF($A362&gt;Inputs!$B$7,"",LOOKUP(2,1/(('Rate Schedule'!$A$5:$A$20&lt;&gt;"")*('Rate Schedule'!$A$5:$A$20&lt;=$A362)),'Rate Schedule'!$B$5:$B$20))</x:f>
      </x:c>
      <x:c r="E362" s="16" t="str">
        <x:f>IF($A362&gt;Inputs!$B$7,"",D362/12)</x:f>
      </x:c>
      <x:c r="F362" s="15" t="str">
        <x:f>IF($A362&gt;Inputs!$B$7,"",IF($A362&lt;=Inputs!$B$8,0,MIN(C362,Inputs!$B$5/MAX(1,Inputs!$B$7-Inputs!$B$8))))</x:f>
      </x:c>
      <x:c r="G362" s="15" t="str">
        <x:f>IF($A362&gt;Inputs!$B$7,"",IF($A362&gt;=Inputs!$B$14,MIN(MAX(C362-F362,0),Inputs!$B$13),0))</x:f>
      </x:c>
      <x:c r="H362" s="15" t="str">
        <x:f>IF($A362&gt;Inputs!$B$7,"",F362+G362)</x:f>
      </x:c>
      <x:c r="I362" s="15" t="str">
        <x:f>IF($A362&gt;Inputs!$B$7,"",C362*E362)</x:f>
      </x:c>
      <x:c r="J362" s="15" t="str">
        <x:f>IF($A362&gt;Inputs!$B$7,"",H362+I362)</x:f>
      </x:c>
      <x:c r="K362" s="15" t="str">
        <x:f>IF($A362&gt;Inputs!$B$7,"",Inputs!$B$10)</x:f>
      </x:c>
      <x:c r="L362" s="15" t="str">
        <x:f>IF($A362&gt;Inputs!$B$7,"",Inputs!$B$11)</x:f>
      </x:c>
      <x:c r="M362" s="16" t="str">
        <x:f>IF(OR($A362&gt;Inputs!$B$7,Inputs!$B$9&lt;=0),"",(J362+K362)/Inputs!$B$9)</x:f>
      </x:c>
      <x:c r="N362" s="15" t="str">
        <x:f>IF(OR($A362&gt;Inputs!$B$7,Inputs!$B$9&lt;=0),"",Inputs!$B$9-L362-K362-J362)</x:f>
      </x:c>
      <x:c r="O362" s="15" t="str">
        <x:f>IF($A362&gt;Inputs!$B$7,"",MAX(0,C362-H362))</x:f>
      </x:c>
      <x:c r="P362" t="str">
        <x:f>IF($A362&gt;Inputs!$B$7,"",IF($A362&lt;=Inputs!$B$8,"Ân hạn gốc",IF(O362=0,"Tất toán",LOOKUP(2,1/(('Rate Schedule'!$A$5:$A$20&lt;&gt;"")*('Rate Schedule'!$A$5:$A$20&lt;=$A362)),'Rate Schedule'!$C$5:$C$20))))</x:f>
      </x:c>
    </x:row>
    <x:row r="363">
      <x:c r="A363" t="n">
        <x:v>356</x:v>
      </x:c>
      <x:c r="B363" s="14" t="str">
        <x:v>Sat Jan 01 2056 00:00:00 GMT+0700 (Indochina Time)</x:v>
      </x:c>
      <x:c r="C363" s="15" t="str">
        <x:f>IF($A363&gt;Inputs!$B$7,"",IF($A363=1,Inputs!$B$5,O362))</x:f>
      </x:c>
      <x:c r="D363" s="16" t="str">
        <x:f>IF($A363&gt;Inputs!$B$7,"",LOOKUP(2,1/(('Rate Schedule'!$A$5:$A$20&lt;&gt;"")*('Rate Schedule'!$A$5:$A$20&lt;=$A363)),'Rate Schedule'!$B$5:$B$20))</x:f>
      </x:c>
      <x:c r="E363" s="16" t="str">
        <x:f>IF($A363&gt;Inputs!$B$7,"",D363/12)</x:f>
      </x:c>
      <x:c r="F363" s="15" t="str">
        <x:f>IF($A363&gt;Inputs!$B$7,"",IF($A363&lt;=Inputs!$B$8,0,MIN(C363,Inputs!$B$5/MAX(1,Inputs!$B$7-Inputs!$B$8))))</x:f>
      </x:c>
      <x:c r="G363" s="15" t="str">
        <x:f>IF($A363&gt;Inputs!$B$7,"",IF($A363&gt;=Inputs!$B$14,MIN(MAX(C363-F363,0),Inputs!$B$13),0))</x:f>
      </x:c>
      <x:c r="H363" s="15" t="str">
        <x:f>IF($A363&gt;Inputs!$B$7,"",F363+G363)</x:f>
      </x:c>
      <x:c r="I363" s="15" t="str">
        <x:f>IF($A363&gt;Inputs!$B$7,"",C363*E363)</x:f>
      </x:c>
      <x:c r="J363" s="15" t="str">
        <x:f>IF($A363&gt;Inputs!$B$7,"",H363+I363)</x:f>
      </x:c>
      <x:c r="K363" s="15" t="str">
        <x:f>IF($A363&gt;Inputs!$B$7,"",Inputs!$B$10)</x:f>
      </x:c>
      <x:c r="L363" s="15" t="str">
        <x:f>IF($A363&gt;Inputs!$B$7,"",Inputs!$B$11)</x:f>
      </x:c>
      <x:c r="M363" s="16" t="str">
        <x:f>IF(OR($A363&gt;Inputs!$B$7,Inputs!$B$9&lt;=0),"",(J363+K363)/Inputs!$B$9)</x:f>
      </x:c>
      <x:c r="N363" s="15" t="str">
        <x:f>IF(OR($A363&gt;Inputs!$B$7,Inputs!$B$9&lt;=0),"",Inputs!$B$9-L363-K363-J363)</x:f>
      </x:c>
      <x:c r="O363" s="15" t="str">
        <x:f>IF($A363&gt;Inputs!$B$7,"",MAX(0,C363-H363))</x:f>
      </x:c>
      <x:c r="P363" t="str">
        <x:f>IF($A363&gt;Inputs!$B$7,"",IF($A363&lt;=Inputs!$B$8,"Ân hạn gốc",IF(O363=0,"Tất toán",LOOKUP(2,1/(('Rate Schedule'!$A$5:$A$20&lt;&gt;"")*('Rate Schedule'!$A$5:$A$20&lt;=$A363)),'Rate Schedule'!$C$5:$C$20))))</x:f>
      </x:c>
    </x:row>
    <x:row r="364">
      <x:c r="A364" t="n">
        <x:v>357</x:v>
      </x:c>
      <x:c r="B364" s="14" t="str">
        <x:v>Tue Feb 01 2056 00:00:00 GMT+0700 (Indochina Time)</x:v>
      </x:c>
      <x:c r="C364" s="15" t="str">
        <x:f>IF($A364&gt;Inputs!$B$7,"",IF($A364=1,Inputs!$B$5,O363))</x:f>
      </x:c>
      <x:c r="D364" s="16" t="str">
        <x:f>IF($A364&gt;Inputs!$B$7,"",LOOKUP(2,1/(('Rate Schedule'!$A$5:$A$20&lt;&gt;"")*('Rate Schedule'!$A$5:$A$20&lt;=$A364)),'Rate Schedule'!$B$5:$B$20))</x:f>
      </x:c>
      <x:c r="E364" s="16" t="str">
        <x:f>IF($A364&gt;Inputs!$B$7,"",D364/12)</x:f>
      </x:c>
      <x:c r="F364" s="15" t="str">
        <x:f>IF($A364&gt;Inputs!$B$7,"",IF($A364&lt;=Inputs!$B$8,0,MIN(C364,Inputs!$B$5/MAX(1,Inputs!$B$7-Inputs!$B$8))))</x:f>
      </x:c>
      <x:c r="G364" s="15" t="str">
        <x:f>IF($A364&gt;Inputs!$B$7,"",IF($A364&gt;=Inputs!$B$14,MIN(MAX(C364-F364,0),Inputs!$B$13),0))</x:f>
      </x:c>
      <x:c r="H364" s="15" t="str">
        <x:f>IF($A364&gt;Inputs!$B$7,"",F364+G364)</x:f>
      </x:c>
      <x:c r="I364" s="15" t="str">
        <x:f>IF($A364&gt;Inputs!$B$7,"",C364*E364)</x:f>
      </x:c>
      <x:c r="J364" s="15" t="str">
        <x:f>IF($A364&gt;Inputs!$B$7,"",H364+I364)</x:f>
      </x:c>
      <x:c r="K364" s="15" t="str">
        <x:f>IF($A364&gt;Inputs!$B$7,"",Inputs!$B$10)</x:f>
      </x:c>
      <x:c r="L364" s="15" t="str">
        <x:f>IF($A364&gt;Inputs!$B$7,"",Inputs!$B$11)</x:f>
      </x:c>
      <x:c r="M364" s="16" t="str">
        <x:f>IF(OR($A364&gt;Inputs!$B$7,Inputs!$B$9&lt;=0),"",(J364+K364)/Inputs!$B$9)</x:f>
      </x:c>
      <x:c r="N364" s="15" t="str">
        <x:f>IF(OR($A364&gt;Inputs!$B$7,Inputs!$B$9&lt;=0),"",Inputs!$B$9-L364-K364-J364)</x:f>
      </x:c>
      <x:c r="O364" s="15" t="str">
        <x:f>IF($A364&gt;Inputs!$B$7,"",MAX(0,C364-H364))</x:f>
      </x:c>
      <x:c r="P364" t="str">
        <x:f>IF($A364&gt;Inputs!$B$7,"",IF($A364&lt;=Inputs!$B$8,"Ân hạn gốc",IF(O364=0,"Tất toán",LOOKUP(2,1/(('Rate Schedule'!$A$5:$A$20&lt;&gt;"")*('Rate Schedule'!$A$5:$A$20&lt;=$A364)),'Rate Schedule'!$C$5:$C$20))))</x:f>
      </x:c>
    </x:row>
    <x:row r="365">
      <x:c r="A365" t="n">
        <x:v>358</x:v>
      </x:c>
      <x:c r="B365" s="14" t="str">
        <x:v>Wed Mar 01 2056 00:00:00 GMT+0700 (Indochina Time)</x:v>
      </x:c>
      <x:c r="C365" s="15" t="str">
        <x:f>IF($A365&gt;Inputs!$B$7,"",IF($A365=1,Inputs!$B$5,O364))</x:f>
      </x:c>
      <x:c r="D365" s="16" t="str">
        <x:f>IF($A365&gt;Inputs!$B$7,"",LOOKUP(2,1/(('Rate Schedule'!$A$5:$A$20&lt;&gt;"")*('Rate Schedule'!$A$5:$A$20&lt;=$A365)),'Rate Schedule'!$B$5:$B$20))</x:f>
      </x:c>
      <x:c r="E365" s="16" t="str">
        <x:f>IF($A365&gt;Inputs!$B$7,"",D365/12)</x:f>
      </x:c>
      <x:c r="F365" s="15" t="str">
        <x:f>IF($A365&gt;Inputs!$B$7,"",IF($A365&lt;=Inputs!$B$8,0,MIN(C365,Inputs!$B$5/MAX(1,Inputs!$B$7-Inputs!$B$8))))</x:f>
      </x:c>
      <x:c r="G365" s="15" t="str">
        <x:f>IF($A365&gt;Inputs!$B$7,"",IF($A365&gt;=Inputs!$B$14,MIN(MAX(C365-F365,0),Inputs!$B$13),0))</x:f>
      </x:c>
      <x:c r="H365" s="15" t="str">
        <x:f>IF($A365&gt;Inputs!$B$7,"",F365+G365)</x:f>
      </x:c>
      <x:c r="I365" s="15" t="str">
        <x:f>IF($A365&gt;Inputs!$B$7,"",C365*E365)</x:f>
      </x:c>
      <x:c r="J365" s="15" t="str">
        <x:f>IF($A365&gt;Inputs!$B$7,"",H365+I365)</x:f>
      </x:c>
      <x:c r="K365" s="15" t="str">
        <x:f>IF($A365&gt;Inputs!$B$7,"",Inputs!$B$10)</x:f>
      </x:c>
      <x:c r="L365" s="15" t="str">
        <x:f>IF($A365&gt;Inputs!$B$7,"",Inputs!$B$11)</x:f>
      </x:c>
      <x:c r="M365" s="16" t="str">
        <x:f>IF(OR($A365&gt;Inputs!$B$7,Inputs!$B$9&lt;=0),"",(J365+K365)/Inputs!$B$9)</x:f>
      </x:c>
      <x:c r="N365" s="15" t="str">
        <x:f>IF(OR($A365&gt;Inputs!$B$7,Inputs!$B$9&lt;=0),"",Inputs!$B$9-L365-K365-J365)</x:f>
      </x:c>
      <x:c r="O365" s="15" t="str">
        <x:f>IF($A365&gt;Inputs!$B$7,"",MAX(0,C365-H365))</x:f>
      </x:c>
      <x:c r="P365" t="str">
        <x:f>IF($A365&gt;Inputs!$B$7,"",IF($A365&lt;=Inputs!$B$8,"Ân hạn gốc",IF(O365=0,"Tất toán",LOOKUP(2,1/(('Rate Schedule'!$A$5:$A$20&lt;&gt;"")*('Rate Schedule'!$A$5:$A$20&lt;=$A365)),'Rate Schedule'!$C$5:$C$20))))</x:f>
      </x:c>
    </x:row>
    <x:row r="366">
      <x:c r="A366" t="n">
        <x:v>359</x:v>
      </x:c>
      <x:c r="B366" s="14" t="str">
        <x:v>Sat Apr 01 2056 00:00:00 GMT+0700 (Indochina Time)</x:v>
      </x:c>
      <x:c r="C366" s="15" t="str">
        <x:f>IF($A366&gt;Inputs!$B$7,"",IF($A366=1,Inputs!$B$5,O365))</x:f>
      </x:c>
      <x:c r="D366" s="16" t="str">
        <x:f>IF($A366&gt;Inputs!$B$7,"",LOOKUP(2,1/(('Rate Schedule'!$A$5:$A$20&lt;&gt;"")*('Rate Schedule'!$A$5:$A$20&lt;=$A366)),'Rate Schedule'!$B$5:$B$20))</x:f>
      </x:c>
      <x:c r="E366" s="16" t="str">
        <x:f>IF($A366&gt;Inputs!$B$7,"",D366/12)</x:f>
      </x:c>
      <x:c r="F366" s="15" t="str">
        <x:f>IF($A366&gt;Inputs!$B$7,"",IF($A366&lt;=Inputs!$B$8,0,MIN(C366,Inputs!$B$5/MAX(1,Inputs!$B$7-Inputs!$B$8))))</x:f>
      </x:c>
      <x:c r="G366" s="15" t="str">
        <x:f>IF($A366&gt;Inputs!$B$7,"",IF($A366&gt;=Inputs!$B$14,MIN(MAX(C366-F366,0),Inputs!$B$13),0))</x:f>
      </x:c>
      <x:c r="H366" s="15" t="str">
        <x:f>IF($A366&gt;Inputs!$B$7,"",F366+G366)</x:f>
      </x:c>
      <x:c r="I366" s="15" t="str">
        <x:f>IF($A366&gt;Inputs!$B$7,"",C366*E366)</x:f>
      </x:c>
      <x:c r="J366" s="15" t="str">
        <x:f>IF($A366&gt;Inputs!$B$7,"",H366+I366)</x:f>
      </x:c>
      <x:c r="K366" s="15" t="str">
        <x:f>IF($A366&gt;Inputs!$B$7,"",Inputs!$B$10)</x:f>
      </x:c>
      <x:c r="L366" s="15" t="str">
        <x:f>IF($A366&gt;Inputs!$B$7,"",Inputs!$B$11)</x:f>
      </x:c>
      <x:c r="M366" s="16" t="str">
        <x:f>IF(OR($A366&gt;Inputs!$B$7,Inputs!$B$9&lt;=0),"",(J366+K366)/Inputs!$B$9)</x:f>
      </x:c>
      <x:c r="N366" s="15" t="str">
        <x:f>IF(OR($A366&gt;Inputs!$B$7,Inputs!$B$9&lt;=0),"",Inputs!$B$9-L366-K366-J366)</x:f>
      </x:c>
      <x:c r="O366" s="15" t="str">
        <x:f>IF($A366&gt;Inputs!$B$7,"",MAX(0,C366-H366))</x:f>
      </x:c>
      <x:c r="P366" t="str">
        <x:f>IF($A366&gt;Inputs!$B$7,"",IF($A366&lt;=Inputs!$B$8,"Ân hạn gốc",IF(O366=0,"Tất toán",LOOKUP(2,1/(('Rate Schedule'!$A$5:$A$20&lt;&gt;"")*('Rate Schedule'!$A$5:$A$20&lt;=$A366)),'Rate Schedule'!$C$5:$C$20))))</x:f>
      </x:c>
    </x:row>
    <x:row r="367">
      <x:c r="A367" t="n">
        <x:v>360</x:v>
      </x:c>
      <x:c r="B367" s="14" t="str">
        <x:v>Mon May 01 2056 00:00:00 GMT+0700 (Indochina Time)</x:v>
      </x:c>
      <x:c r="C367" s="15" t="str">
        <x:f>IF($A367&gt;Inputs!$B$7,"",IF($A367=1,Inputs!$B$5,O366))</x:f>
      </x:c>
      <x:c r="D367" s="16" t="str">
        <x:f>IF($A367&gt;Inputs!$B$7,"",LOOKUP(2,1/(('Rate Schedule'!$A$5:$A$20&lt;&gt;"")*('Rate Schedule'!$A$5:$A$20&lt;=$A367)),'Rate Schedule'!$B$5:$B$20))</x:f>
      </x:c>
      <x:c r="E367" s="16" t="str">
        <x:f>IF($A367&gt;Inputs!$B$7,"",D367/12)</x:f>
      </x:c>
      <x:c r="F367" s="15" t="str">
        <x:f>IF($A367&gt;Inputs!$B$7,"",IF($A367&lt;=Inputs!$B$8,0,MIN(C367,Inputs!$B$5/MAX(1,Inputs!$B$7-Inputs!$B$8))))</x:f>
      </x:c>
      <x:c r="G367" s="15" t="str">
        <x:f>IF($A367&gt;Inputs!$B$7,"",IF($A367&gt;=Inputs!$B$14,MIN(MAX(C367-F367,0),Inputs!$B$13),0))</x:f>
      </x:c>
      <x:c r="H367" s="15" t="str">
        <x:f>IF($A367&gt;Inputs!$B$7,"",F367+G367)</x:f>
      </x:c>
      <x:c r="I367" s="15" t="str">
        <x:f>IF($A367&gt;Inputs!$B$7,"",C367*E367)</x:f>
      </x:c>
      <x:c r="J367" s="15" t="str">
        <x:f>IF($A367&gt;Inputs!$B$7,"",H367+I367)</x:f>
      </x:c>
      <x:c r="K367" s="15" t="str">
        <x:f>IF($A367&gt;Inputs!$B$7,"",Inputs!$B$10)</x:f>
      </x:c>
      <x:c r="L367" s="15" t="str">
        <x:f>IF($A367&gt;Inputs!$B$7,"",Inputs!$B$11)</x:f>
      </x:c>
      <x:c r="M367" s="16" t="str">
        <x:f>IF(OR($A367&gt;Inputs!$B$7,Inputs!$B$9&lt;=0),"",(J367+K367)/Inputs!$B$9)</x:f>
      </x:c>
      <x:c r="N367" s="15" t="str">
        <x:f>IF(OR($A367&gt;Inputs!$B$7,Inputs!$B$9&lt;=0),"",Inputs!$B$9-L367-K367-J367)</x:f>
      </x:c>
      <x:c r="O367" s="15" t="str">
        <x:f>IF($A367&gt;Inputs!$B$7,"",MAX(0,C367-H367))</x:f>
      </x:c>
      <x:c r="P367" t="str">
        <x:f>IF($A367&gt;Inputs!$B$7,"",IF($A367&lt;=Inputs!$B$8,"Ân hạn gốc",IF(O367=0,"Tất toán",LOOKUP(2,1/(('Rate Schedule'!$A$5:$A$20&lt;&gt;"")*('Rate Schedule'!$A$5:$A$20&lt;=$A367)),'Rate Schedule'!$C$5:$C$20))))</x:f>
      </x:c>
    </x:row>
    <x:row r="368">
      <x:c r="A368" t="n">
        <x:v>361</x:v>
      </x:c>
      <x:c r="B368" s="14" t="str">
        <x:v>Thu Jun 01 2056 00:00:00 GMT+0700 (Indochina Time)</x:v>
      </x:c>
      <x:c r="C368" s="15" t="str">
        <x:f>IF($A368&gt;Inputs!$B$7,"",IF($A368=1,Inputs!$B$5,O367))</x:f>
      </x:c>
      <x:c r="D368" s="16" t="str">
        <x:f>IF($A368&gt;Inputs!$B$7,"",LOOKUP(2,1/(('Rate Schedule'!$A$5:$A$20&lt;&gt;"")*('Rate Schedule'!$A$5:$A$20&lt;=$A368)),'Rate Schedule'!$B$5:$B$20))</x:f>
      </x:c>
      <x:c r="E368" s="16" t="str">
        <x:f>IF($A368&gt;Inputs!$B$7,"",D368/12)</x:f>
      </x:c>
      <x:c r="F368" s="15" t="str">
        <x:f>IF($A368&gt;Inputs!$B$7,"",IF($A368&lt;=Inputs!$B$8,0,MIN(C368,Inputs!$B$5/MAX(1,Inputs!$B$7-Inputs!$B$8))))</x:f>
      </x:c>
      <x:c r="G368" s="15" t="str">
        <x:f>IF($A368&gt;Inputs!$B$7,"",IF($A368&gt;=Inputs!$B$14,MIN(MAX(C368-F368,0),Inputs!$B$13),0))</x:f>
      </x:c>
      <x:c r="H368" s="15" t="str">
        <x:f>IF($A368&gt;Inputs!$B$7,"",F368+G368)</x:f>
      </x:c>
      <x:c r="I368" s="15" t="str">
        <x:f>IF($A368&gt;Inputs!$B$7,"",C368*E368)</x:f>
      </x:c>
      <x:c r="J368" s="15" t="str">
        <x:f>IF($A368&gt;Inputs!$B$7,"",H368+I368)</x:f>
      </x:c>
      <x:c r="K368" s="15" t="str">
        <x:f>IF($A368&gt;Inputs!$B$7,"",Inputs!$B$10)</x:f>
      </x:c>
      <x:c r="L368" s="15" t="str">
        <x:f>IF($A368&gt;Inputs!$B$7,"",Inputs!$B$11)</x:f>
      </x:c>
      <x:c r="M368" s="16" t="str">
        <x:f>IF(OR($A368&gt;Inputs!$B$7,Inputs!$B$9&lt;=0),"",(J368+K368)/Inputs!$B$9)</x:f>
      </x:c>
      <x:c r="N368" s="15" t="str">
        <x:f>IF(OR($A368&gt;Inputs!$B$7,Inputs!$B$9&lt;=0),"",Inputs!$B$9-L368-K368-J368)</x:f>
      </x:c>
      <x:c r="O368" s="15" t="str">
        <x:f>IF($A368&gt;Inputs!$B$7,"",MAX(0,C368-H368))</x:f>
      </x:c>
      <x:c r="P368" t="str">
        <x:f>IF($A368&gt;Inputs!$B$7,"",IF($A368&lt;=Inputs!$B$8,"Ân hạn gốc",IF(O368=0,"Tất toán",LOOKUP(2,1/(('Rate Schedule'!$A$5:$A$20&lt;&gt;"")*('Rate Schedule'!$A$5:$A$20&lt;=$A368)),'Rate Schedule'!$C$5:$C$20))))</x:f>
      </x:c>
    </x:row>
    <x:row r="369">
      <x:c r="A369" t="n">
        <x:v>362</x:v>
      </x:c>
      <x:c r="B369" s="14" t="str">
        <x:v>Sat Jul 01 2056 00:00:00 GMT+0700 (Indochina Time)</x:v>
      </x:c>
      <x:c r="C369" s="15" t="str">
        <x:f>IF($A369&gt;Inputs!$B$7,"",IF($A369=1,Inputs!$B$5,O368))</x:f>
      </x:c>
      <x:c r="D369" s="16" t="str">
        <x:f>IF($A369&gt;Inputs!$B$7,"",LOOKUP(2,1/(('Rate Schedule'!$A$5:$A$20&lt;&gt;"")*('Rate Schedule'!$A$5:$A$20&lt;=$A369)),'Rate Schedule'!$B$5:$B$20))</x:f>
      </x:c>
      <x:c r="E369" s="16" t="str">
        <x:f>IF($A369&gt;Inputs!$B$7,"",D369/12)</x:f>
      </x:c>
      <x:c r="F369" s="15" t="str">
        <x:f>IF($A369&gt;Inputs!$B$7,"",IF($A369&lt;=Inputs!$B$8,0,MIN(C369,Inputs!$B$5/MAX(1,Inputs!$B$7-Inputs!$B$8))))</x:f>
      </x:c>
      <x:c r="G369" s="15" t="str">
        <x:f>IF($A369&gt;Inputs!$B$7,"",IF($A369&gt;=Inputs!$B$14,MIN(MAX(C369-F369,0),Inputs!$B$13),0))</x:f>
      </x:c>
      <x:c r="H369" s="15" t="str">
        <x:f>IF($A369&gt;Inputs!$B$7,"",F369+G369)</x:f>
      </x:c>
      <x:c r="I369" s="15" t="str">
        <x:f>IF($A369&gt;Inputs!$B$7,"",C369*E369)</x:f>
      </x:c>
      <x:c r="J369" s="15" t="str">
        <x:f>IF($A369&gt;Inputs!$B$7,"",H369+I369)</x:f>
      </x:c>
      <x:c r="K369" s="15" t="str">
        <x:f>IF($A369&gt;Inputs!$B$7,"",Inputs!$B$10)</x:f>
      </x:c>
      <x:c r="L369" s="15" t="str">
        <x:f>IF($A369&gt;Inputs!$B$7,"",Inputs!$B$11)</x:f>
      </x:c>
      <x:c r="M369" s="16" t="str">
        <x:f>IF(OR($A369&gt;Inputs!$B$7,Inputs!$B$9&lt;=0),"",(J369+K369)/Inputs!$B$9)</x:f>
      </x:c>
      <x:c r="N369" s="15" t="str">
        <x:f>IF(OR($A369&gt;Inputs!$B$7,Inputs!$B$9&lt;=0),"",Inputs!$B$9-L369-K369-J369)</x:f>
      </x:c>
      <x:c r="O369" s="15" t="str">
        <x:f>IF($A369&gt;Inputs!$B$7,"",MAX(0,C369-H369))</x:f>
      </x:c>
      <x:c r="P369" t="str">
        <x:f>IF($A369&gt;Inputs!$B$7,"",IF($A369&lt;=Inputs!$B$8,"Ân hạn gốc",IF(O369=0,"Tất toán",LOOKUP(2,1/(('Rate Schedule'!$A$5:$A$20&lt;&gt;"")*('Rate Schedule'!$A$5:$A$20&lt;=$A369)),'Rate Schedule'!$C$5:$C$20))))</x:f>
      </x:c>
    </x:row>
    <x:row r="370">
      <x:c r="A370" t="n">
        <x:v>363</x:v>
      </x:c>
      <x:c r="B370" s="14" t="str">
        <x:v>Tue Aug 01 2056 00:00:00 GMT+0700 (Indochina Time)</x:v>
      </x:c>
      <x:c r="C370" s="15" t="str">
        <x:f>IF($A370&gt;Inputs!$B$7,"",IF($A370=1,Inputs!$B$5,O369))</x:f>
      </x:c>
      <x:c r="D370" s="16" t="str">
        <x:f>IF($A370&gt;Inputs!$B$7,"",LOOKUP(2,1/(('Rate Schedule'!$A$5:$A$20&lt;&gt;"")*('Rate Schedule'!$A$5:$A$20&lt;=$A370)),'Rate Schedule'!$B$5:$B$20))</x:f>
      </x:c>
      <x:c r="E370" s="16" t="str">
        <x:f>IF($A370&gt;Inputs!$B$7,"",D370/12)</x:f>
      </x:c>
      <x:c r="F370" s="15" t="str">
        <x:f>IF($A370&gt;Inputs!$B$7,"",IF($A370&lt;=Inputs!$B$8,0,MIN(C370,Inputs!$B$5/MAX(1,Inputs!$B$7-Inputs!$B$8))))</x:f>
      </x:c>
      <x:c r="G370" s="15" t="str">
        <x:f>IF($A370&gt;Inputs!$B$7,"",IF($A370&gt;=Inputs!$B$14,MIN(MAX(C370-F370,0),Inputs!$B$13),0))</x:f>
      </x:c>
      <x:c r="H370" s="15" t="str">
        <x:f>IF($A370&gt;Inputs!$B$7,"",F370+G370)</x:f>
      </x:c>
      <x:c r="I370" s="15" t="str">
        <x:f>IF($A370&gt;Inputs!$B$7,"",C370*E370)</x:f>
      </x:c>
      <x:c r="J370" s="15" t="str">
        <x:f>IF($A370&gt;Inputs!$B$7,"",H370+I370)</x:f>
      </x:c>
      <x:c r="K370" s="15" t="str">
        <x:f>IF($A370&gt;Inputs!$B$7,"",Inputs!$B$10)</x:f>
      </x:c>
      <x:c r="L370" s="15" t="str">
        <x:f>IF($A370&gt;Inputs!$B$7,"",Inputs!$B$11)</x:f>
      </x:c>
      <x:c r="M370" s="16" t="str">
        <x:f>IF(OR($A370&gt;Inputs!$B$7,Inputs!$B$9&lt;=0),"",(J370+K370)/Inputs!$B$9)</x:f>
      </x:c>
      <x:c r="N370" s="15" t="str">
        <x:f>IF(OR($A370&gt;Inputs!$B$7,Inputs!$B$9&lt;=0),"",Inputs!$B$9-L370-K370-J370)</x:f>
      </x:c>
      <x:c r="O370" s="15" t="str">
        <x:f>IF($A370&gt;Inputs!$B$7,"",MAX(0,C370-H370))</x:f>
      </x:c>
      <x:c r="P370" t="str">
        <x:f>IF($A370&gt;Inputs!$B$7,"",IF($A370&lt;=Inputs!$B$8,"Ân hạn gốc",IF(O370=0,"Tất toán",LOOKUP(2,1/(('Rate Schedule'!$A$5:$A$20&lt;&gt;"")*('Rate Schedule'!$A$5:$A$20&lt;=$A370)),'Rate Schedule'!$C$5:$C$20))))</x:f>
      </x:c>
    </x:row>
    <x:row r="371">
      <x:c r="A371" t="n">
        <x:v>364</x:v>
      </x:c>
      <x:c r="B371" s="14" t="str">
        <x:v>Fri Sep 01 2056 00:00:00 GMT+0700 (Indochina Time)</x:v>
      </x:c>
      <x:c r="C371" s="15" t="str">
        <x:f>IF($A371&gt;Inputs!$B$7,"",IF($A371=1,Inputs!$B$5,O370))</x:f>
      </x:c>
      <x:c r="D371" s="16" t="str">
        <x:f>IF($A371&gt;Inputs!$B$7,"",LOOKUP(2,1/(('Rate Schedule'!$A$5:$A$20&lt;&gt;"")*('Rate Schedule'!$A$5:$A$20&lt;=$A371)),'Rate Schedule'!$B$5:$B$20))</x:f>
      </x:c>
      <x:c r="E371" s="16" t="str">
        <x:f>IF($A371&gt;Inputs!$B$7,"",D371/12)</x:f>
      </x:c>
      <x:c r="F371" s="15" t="str">
        <x:f>IF($A371&gt;Inputs!$B$7,"",IF($A371&lt;=Inputs!$B$8,0,MIN(C371,Inputs!$B$5/MAX(1,Inputs!$B$7-Inputs!$B$8))))</x:f>
      </x:c>
      <x:c r="G371" s="15" t="str">
        <x:f>IF($A371&gt;Inputs!$B$7,"",IF($A371&gt;=Inputs!$B$14,MIN(MAX(C371-F371,0),Inputs!$B$13),0))</x:f>
      </x:c>
      <x:c r="H371" s="15" t="str">
        <x:f>IF($A371&gt;Inputs!$B$7,"",F371+G371)</x:f>
      </x:c>
      <x:c r="I371" s="15" t="str">
        <x:f>IF($A371&gt;Inputs!$B$7,"",C371*E371)</x:f>
      </x:c>
      <x:c r="J371" s="15" t="str">
        <x:f>IF($A371&gt;Inputs!$B$7,"",H371+I371)</x:f>
      </x:c>
      <x:c r="K371" s="15" t="str">
        <x:f>IF($A371&gt;Inputs!$B$7,"",Inputs!$B$10)</x:f>
      </x:c>
      <x:c r="L371" s="15" t="str">
        <x:f>IF($A371&gt;Inputs!$B$7,"",Inputs!$B$11)</x:f>
      </x:c>
      <x:c r="M371" s="16" t="str">
        <x:f>IF(OR($A371&gt;Inputs!$B$7,Inputs!$B$9&lt;=0),"",(J371+K371)/Inputs!$B$9)</x:f>
      </x:c>
      <x:c r="N371" s="15" t="str">
        <x:f>IF(OR($A371&gt;Inputs!$B$7,Inputs!$B$9&lt;=0),"",Inputs!$B$9-L371-K371-J371)</x:f>
      </x:c>
      <x:c r="O371" s="15" t="str">
        <x:f>IF($A371&gt;Inputs!$B$7,"",MAX(0,C371-H371))</x:f>
      </x:c>
      <x:c r="P371" t="str">
        <x:f>IF($A371&gt;Inputs!$B$7,"",IF($A371&lt;=Inputs!$B$8,"Ân hạn gốc",IF(O371=0,"Tất toán",LOOKUP(2,1/(('Rate Schedule'!$A$5:$A$20&lt;&gt;"")*('Rate Schedule'!$A$5:$A$20&lt;=$A371)),'Rate Schedule'!$C$5:$C$20))))</x:f>
      </x:c>
    </x:row>
    <x:row r="372">
      <x:c r="A372" t="n">
        <x:v>365</x:v>
      </x:c>
      <x:c r="B372" s="14" t="str">
        <x:v>Sun Oct 01 2056 00:00:00 GMT+0700 (Indochina Time)</x:v>
      </x:c>
      <x:c r="C372" s="15" t="str">
        <x:f>IF($A372&gt;Inputs!$B$7,"",IF($A372=1,Inputs!$B$5,O371))</x:f>
      </x:c>
      <x:c r="D372" s="16" t="str">
        <x:f>IF($A372&gt;Inputs!$B$7,"",LOOKUP(2,1/(('Rate Schedule'!$A$5:$A$20&lt;&gt;"")*('Rate Schedule'!$A$5:$A$20&lt;=$A372)),'Rate Schedule'!$B$5:$B$20))</x:f>
      </x:c>
      <x:c r="E372" s="16" t="str">
        <x:f>IF($A372&gt;Inputs!$B$7,"",D372/12)</x:f>
      </x:c>
      <x:c r="F372" s="15" t="str">
        <x:f>IF($A372&gt;Inputs!$B$7,"",IF($A372&lt;=Inputs!$B$8,0,MIN(C372,Inputs!$B$5/MAX(1,Inputs!$B$7-Inputs!$B$8))))</x:f>
      </x:c>
      <x:c r="G372" s="15" t="str">
        <x:f>IF($A372&gt;Inputs!$B$7,"",IF($A372&gt;=Inputs!$B$14,MIN(MAX(C372-F372,0),Inputs!$B$13),0))</x:f>
      </x:c>
      <x:c r="H372" s="15" t="str">
        <x:f>IF($A372&gt;Inputs!$B$7,"",F372+G372)</x:f>
      </x:c>
      <x:c r="I372" s="15" t="str">
        <x:f>IF($A372&gt;Inputs!$B$7,"",C372*E372)</x:f>
      </x:c>
      <x:c r="J372" s="15" t="str">
        <x:f>IF($A372&gt;Inputs!$B$7,"",H372+I372)</x:f>
      </x:c>
      <x:c r="K372" s="15" t="str">
        <x:f>IF($A372&gt;Inputs!$B$7,"",Inputs!$B$10)</x:f>
      </x:c>
      <x:c r="L372" s="15" t="str">
        <x:f>IF($A372&gt;Inputs!$B$7,"",Inputs!$B$11)</x:f>
      </x:c>
      <x:c r="M372" s="16" t="str">
        <x:f>IF(OR($A372&gt;Inputs!$B$7,Inputs!$B$9&lt;=0),"",(J372+K372)/Inputs!$B$9)</x:f>
      </x:c>
      <x:c r="N372" s="15" t="str">
        <x:f>IF(OR($A372&gt;Inputs!$B$7,Inputs!$B$9&lt;=0),"",Inputs!$B$9-L372-K372-J372)</x:f>
      </x:c>
      <x:c r="O372" s="15" t="str">
        <x:f>IF($A372&gt;Inputs!$B$7,"",MAX(0,C372-H372))</x:f>
      </x:c>
      <x:c r="P372" t="str">
        <x:f>IF($A372&gt;Inputs!$B$7,"",IF($A372&lt;=Inputs!$B$8,"Ân hạn gốc",IF(O372=0,"Tất toán",LOOKUP(2,1/(('Rate Schedule'!$A$5:$A$20&lt;&gt;"")*('Rate Schedule'!$A$5:$A$20&lt;=$A372)),'Rate Schedule'!$C$5:$C$20))))</x:f>
      </x:c>
    </x:row>
    <x:row r="373">
      <x:c r="A373" t="n">
        <x:v>366</x:v>
      </x:c>
      <x:c r="B373" s="14" t="str">
        <x:v>Wed Nov 01 2056 00:00:00 GMT+0700 (Indochina Time)</x:v>
      </x:c>
      <x:c r="C373" s="15" t="str">
        <x:f>IF($A373&gt;Inputs!$B$7,"",IF($A373=1,Inputs!$B$5,O372))</x:f>
      </x:c>
      <x:c r="D373" s="16" t="str">
        <x:f>IF($A373&gt;Inputs!$B$7,"",LOOKUP(2,1/(('Rate Schedule'!$A$5:$A$20&lt;&gt;"")*('Rate Schedule'!$A$5:$A$20&lt;=$A373)),'Rate Schedule'!$B$5:$B$20))</x:f>
      </x:c>
      <x:c r="E373" s="16" t="str">
        <x:f>IF($A373&gt;Inputs!$B$7,"",D373/12)</x:f>
      </x:c>
      <x:c r="F373" s="15" t="str">
        <x:f>IF($A373&gt;Inputs!$B$7,"",IF($A373&lt;=Inputs!$B$8,0,MIN(C373,Inputs!$B$5/MAX(1,Inputs!$B$7-Inputs!$B$8))))</x:f>
      </x:c>
      <x:c r="G373" s="15" t="str">
        <x:f>IF($A373&gt;Inputs!$B$7,"",IF($A373&gt;=Inputs!$B$14,MIN(MAX(C373-F373,0),Inputs!$B$13),0))</x:f>
      </x:c>
      <x:c r="H373" s="15" t="str">
        <x:f>IF($A373&gt;Inputs!$B$7,"",F373+G373)</x:f>
      </x:c>
      <x:c r="I373" s="15" t="str">
        <x:f>IF($A373&gt;Inputs!$B$7,"",C373*E373)</x:f>
      </x:c>
      <x:c r="J373" s="15" t="str">
        <x:f>IF($A373&gt;Inputs!$B$7,"",H373+I373)</x:f>
      </x:c>
      <x:c r="K373" s="15" t="str">
        <x:f>IF($A373&gt;Inputs!$B$7,"",Inputs!$B$10)</x:f>
      </x:c>
      <x:c r="L373" s="15" t="str">
        <x:f>IF($A373&gt;Inputs!$B$7,"",Inputs!$B$11)</x:f>
      </x:c>
      <x:c r="M373" s="16" t="str">
        <x:f>IF(OR($A373&gt;Inputs!$B$7,Inputs!$B$9&lt;=0),"",(J373+K373)/Inputs!$B$9)</x:f>
      </x:c>
      <x:c r="N373" s="15" t="str">
        <x:f>IF(OR($A373&gt;Inputs!$B$7,Inputs!$B$9&lt;=0),"",Inputs!$B$9-L373-K373-J373)</x:f>
      </x:c>
      <x:c r="O373" s="15" t="str">
        <x:f>IF($A373&gt;Inputs!$B$7,"",MAX(0,C373-H373))</x:f>
      </x:c>
      <x:c r="P373" t="str">
        <x:f>IF($A373&gt;Inputs!$B$7,"",IF($A373&lt;=Inputs!$B$8,"Ân hạn gốc",IF(O373=0,"Tất toán",LOOKUP(2,1/(('Rate Schedule'!$A$5:$A$20&lt;&gt;"")*('Rate Schedule'!$A$5:$A$20&lt;=$A373)),'Rate Schedule'!$C$5:$C$20))))</x:f>
      </x:c>
    </x:row>
    <x:row r="374">
      <x:c r="A374" t="n">
        <x:v>367</x:v>
      </x:c>
      <x:c r="B374" s="14" t="str">
        <x:v>Fri Dec 01 2056 00:00:00 GMT+0700 (Indochina Time)</x:v>
      </x:c>
      <x:c r="C374" s="15" t="str">
        <x:f>IF($A374&gt;Inputs!$B$7,"",IF($A374=1,Inputs!$B$5,O373))</x:f>
      </x:c>
      <x:c r="D374" s="16" t="str">
        <x:f>IF($A374&gt;Inputs!$B$7,"",LOOKUP(2,1/(('Rate Schedule'!$A$5:$A$20&lt;&gt;"")*('Rate Schedule'!$A$5:$A$20&lt;=$A374)),'Rate Schedule'!$B$5:$B$20))</x:f>
      </x:c>
      <x:c r="E374" s="16" t="str">
        <x:f>IF($A374&gt;Inputs!$B$7,"",D374/12)</x:f>
      </x:c>
      <x:c r="F374" s="15" t="str">
        <x:f>IF($A374&gt;Inputs!$B$7,"",IF($A374&lt;=Inputs!$B$8,0,MIN(C374,Inputs!$B$5/MAX(1,Inputs!$B$7-Inputs!$B$8))))</x:f>
      </x:c>
      <x:c r="G374" s="15" t="str">
        <x:f>IF($A374&gt;Inputs!$B$7,"",IF($A374&gt;=Inputs!$B$14,MIN(MAX(C374-F374,0),Inputs!$B$13),0))</x:f>
      </x:c>
      <x:c r="H374" s="15" t="str">
        <x:f>IF($A374&gt;Inputs!$B$7,"",F374+G374)</x:f>
      </x:c>
      <x:c r="I374" s="15" t="str">
        <x:f>IF($A374&gt;Inputs!$B$7,"",C374*E374)</x:f>
      </x:c>
      <x:c r="J374" s="15" t="str">
        <x:f>IF($A374&gt;Inputs!$B$7,"",H374+I374)</x:f>
      </x:c>
      <x:c r="K374" s="15" t="str">
        <x:f>IF($A374&gt;Inputs!$B$7,"",Inputs!$B$10)</x:f>
      </x:c>
      <x:c r="L374" s="15" t="str">
        <x:f>IF($A374&gt;Inputs!$B$7,"",Inputs!$B$11)</x:f>
      </x:c>
      <x:c r="M374" s="16" t="str">
        <x:f>IF(OR($A374&gt;Inputs!$B$7,Inputs!$B$9&lt;=0),"",(J374+K374)/Inputs!$B$9)</x:f>
      </x:c>
      <x:c r="N374" s="15" t="str">
        <x:f>IF(OR($A374&gt;Inputs!$B$7,Inputs!$B$9&lt;=0),"",Inputs!$B$9-L374-K374-J374)</x:f>
      </x:c>
      <x:c r="O374" s="15" t="str">
        <x:f>IF($A374&gt;Inputs!$B$7,"",MAX(0,C374-H374))</x:f>
      </x:c>
      <x:c r="P374" t="str">
        <x:f>IF($A374&gt;Inputs!$B$7,"",IF($A374&lt;=Inputs!$B$8,"Ân hạn gốc",IF(O374=0,"Tất toán",LOOKUP(2,1/(('Rate Schedule'!$A$5:$A$20&lt;&gt;"")*('Rate Schedule'!$A$5:$A$20&lt;=$A374)),'Rate Schedule'!$C$5:$C$20))))</x:f>
      </x:c>
    </x:row>
    <x:row r="375">
      <x:c r="A375" t="n">
        <x:v>368</x:v>
      </x:c>
      <x:c r="B375" s="14" t="str">
        <x:v>Mon Jan 01 2057 00:00:00 GMT+0700 (Indochina Time)</x:v>
      </x:c>
      <x:c r="C375" s="15" t="str">
        <x:f>IF($A375&gt;Inputs!$B$7,"",IF($A375=1,Inputs!$B$5,O374))</x:f>
      </x:c>
      <x:c r="D375" s="16" t="str">
        <x:f>IF($A375&gt;Inputs!$B$7,"",LOOKUP(2,1/(('Rate Schedule'!$A$5:$A$20&lt;&gt;"")*('Rate Schedule'!$A$5:$A$20&lt;=$A375)),'Rate Schedule'!$B$5:$B$20))</x:f>
      </x:c>
      <x:c r="E375" s="16" t="str">
        <x:f>IF($A375&gt;Inputs!$B$7,"",D375/12)</x:f>
      </x:c>
      <x:c r="F375" s="15" t="str">
        <x:f>IF($A375&gt;Inputs!$B$7,"",IF($A375&lt;=Inputs!$B$8,0,MIN(C375,Inputs!$B$5/MAX(1,Inputs!$B$7-Inputs!$B$8))))</x:f>
      </x:c>
      <x:c r="G375" s="15" t="str">
        <x:f>IF($A375&gt;Inputs!$B$7,"",IF($A375&gt;=Inputs!$B$14,MIN(MAX(C375-F375,0),Inputs!$B$13),0))</x:f>
      </x:c>
      <x:c r="H375" s="15" t="str">
        <x:f>IF($A375&gt;Inputs!$B$7,"",F375+G375)</x:f>
      </x:c>
      <x:c r="I375" s="15" t="str">
        <x:f>IF($A375&gt;Inputs!$B$7,"",C375*E375)</x:f>
      </x:c>
      <x:c r="J375" s="15" t="str">
        <x:f>IF($A375&gt;Inputs!$B$7,"",H375+I375)</x:f>
      </x:c>
      <x:c r="K375" s="15" t="str">
        <x:f>IF($A375&gt;Inputs!$B$7,"",Inputs!$B$10)</x:f>
      </x:c>
      <x:c r="L375" s="15" t="str">
        <x:f>IF($A375&gt;Inputs!$B$7,"",Inputs!$B$11)</x:f>
      </x:c>
      <x:c r="M375" s="16" t="str">
        <x:f>IF(OR($A375&gt;Inputs!$B$7,Inputs!$B$9&lt;=0),"",(J375+K375)/Inputs!$B$9)</x:f>
      </x:c>
      <x:c r="N375" s="15" t="str">
        <x:f>IF(OR($A375&gt;Inputs!$B$7,Inputs!$B$9&lt;=0),"",Inputs!$B$9-L375-K375-J375)</x:f>
      </x:c>
      <x:c r="O375" s="15" t="str">
        <x:f>IF($A375&gt;Inputs!$B$7,"",MAX(0,C375-H375))</x:f>
      </x:c>
      <x:c r="P375" t="str">
        <x:f>IF($A375&gt;Inputs!$B$7,"",IF($A375&lt;=Inputs!$B$8,"Ân hạn gốc",IF(O375=0,"Tất toán",LOOKUP(2,1/(('Rate Schedule'!$A$5:$A$20&lt;&gt;"")*('Rate Schedule'!$A$5:$A$20&lt;=$A375)),'Rate Schedule'!$C$5:$C$20))))</x:f>
      </x:c>
    </x:row>
    <x:row r="376">
      <x:c r="A376" t="n">
        <x:v>369</x:v>
      </x:c>
      <x:c r="B376" s="14" t="str">
        <x:v>Thu Feb 01 2057 00:00:00 GMT+0700 (Indochina Time)</x:v>
      </x:c>
      <x:c r="C376" s="15" t="str">
        <x:f>IF($A376&gt;Inputs!$B$7,"",IF($A376=1,Inputs!$B$5,O375))</x:f>
      </x:c>
      <x:c r="D376" s="16" t="str">
        <x:f>IF($A376&gt;Inputs!$B$7,"",LOOKUP(2,1/(('Rate Schedule'!$A$5:$A$20&lt;&gt;"")*('Rate Schedule'!$A$5:$A$20&lt;=$A376)),'Rate Schedule'!$B$5:$B$20))</x:f>
      </x:c>
      <x:c r="E376" s="16" t="str">
        <x:f>IF($A376&gt;Inputs!$B$7,"",D376/12)</x:f>
      </x:c>
      <x:c r="F376" s="15" t="str">
        <x:f>IF($A376&gt;Inputs!$B$7,"",IF($A376&lt;=Inputs!$B$8,0,MIN(C376,Inputs!$B$5/MAX(1,Inputs!$B$7-Inputs!$B$8))))</x:f>
      </x:c>
      <x:c r="G376" s="15" t="str">
        <x:f>IF($A376&gt;Inputs!$B$7,"",IF($A376&gt;=Inputs!$B$14,MIN(MAX(C376-F376,0),Inputs!$B$13),0))</x:f>
      </x:c>
      <x:c r="H376" s="15" t="str">
        <x:f>IF($A376&gt;Inputs!$B$7,"",F376+G376)</x:f>
      </x:c>
      <x:c r="I376" s="15" t="str">
        <x:f>IF($A376&gt;Inputs!$B$7,"",C376*E376)</x:f>
      </x:c>
      <x:c r="J376" s="15" t="str">
        <x:f>IF($A376&gt;Inputs!$B$7,"",H376+I376)</x:f>
      </x:c>
      <x:c r="K376" s="15" t="str">
        <x:f>IF($A376&gt;Inputs!$B$7,"",Inputs!$B$10)</x:f>
      </x:c>
      <x:c r="L376" s="15" t="str">
        <x:f>IF($A376&gt;Inputs!$B$7,"",Inputs!$B$11)</x:f>
      </x:c>
      <x:c r="M376" s="16" t="str">
        <x:f>IF(OR($A376&gt;Inputs!$B$7,Inputs!$B$9&lt;=0),"",(J376+K376)/Inputs!$B$9)</x:f>
      </x:c>
      <x:c r="N376" s="15" t="str">
        <x:f>IF(OR($A376&gt;Inputs!$B$7,Inputs!$B$9&lt;=0),"",Inputs!$B$9-L376-K376-J376)</x:f>
      </x:c>
      <x:c r="O376" s="15" t="str">
        <x:f>IF($A376&gt;Inputs!$B$7,"",MAX(0,C376-H376))</x:f>
      </x:c>
      <x:c r="P376" t="str">
        <x:f>IF($A376&gt;Inputs!$B$7,"",IF($A376&lt;=Inputs!$B$8,"Ân hạn gốc",IF(O376=0,"Tất toán",LOOKUP(2,1/(('Rate Schedule'!$A$5:$A$20&lt;&gt;"")*('Rate Schedule'!$A$5:$A$20&lt;=$A376)),'Rate Schedule'!$C$5:$C$20))))</x:f>
      </x:c>
    </x:row>
    <x:row r="377">
      <x:c r="A377" t="n">
        <x:v>370</x:v>
      </x:c>
      <x:c r="B377" s="14" t="str">
        <x:v>Thu Mar 01 2057 00:00:00 GMT+0700 (Indochina Time)</x:v>
      </x:c>
      <x:c r="C377" s="15" t="str">
        <x:f>IF($A377&gt;Inputs!$B$7,"",IF($A377=1,Inputs!$B$5,O376))</x:f>
      </x:c>
      <x:c r="D377" s="16" t="str">
        <x:f>IF($A377&gt;Inputs!$B$7,"",LOOKUP(2,1/(('Rate Schedule'!$A$5:$A$20&lt;&gt;"")*('Rate Schedule'!$A$5:$A$20&lt;=$A377)),'Rate Schedule'!$B$5:$B$20))</x:f>
      </x:c>
      <x:c r="E377" s="16" t="str">
        <x:f>IF($A377&gt;Inputs!$B$7,"",D377/12)</x:f>
      </x:c>
      <x:c r="F377" s="15" t="str">
        <x:f>IF($A377&gt;Inputs!$B$7,"",IF($A377&lt;=Inputs!$B$8,0,MIN(C377,Inputs!$B$5/MAX(1,Inputs!$B$7-Inputs!$B$8))))</x:f>
      </x:c>
      <x:c r="G377" s="15" t="str">
        <x:f>IF($A377&gt;Inputs!$B$7,"",IF($A377&gt;=Inputs!$B$14,MIN(MAX(C377-F377,0),Inputs!$B$13),0))</x:f>
      </x:c>
      <x:c r="H377" s="15" t="str">
        <x:f>IF($A377&gt;Inputs!$B$7,"",F377+G377)</x:f>
      </x:c>
      <x:c r="I377" s="15" t="str">
        <x:f>IF($A377&gt;Inputs!$B$7,"",C377*E377)</x:f>
      </x:c>
      <x:c r="J377" s="15" t="str">
        <x:f>IF($A377&gt;Inputs!$B$7,"",H377+I377)</x:f>
      </x:c>
      <x:c r="K377" s="15" t="str">
        <x:f>IF($A377&gt;Inputs!$B$7,"",Inputs!$B$10)</x:f>
      </x:c>
      <x:c r="L377" s="15" t="str">
        <x:f>IF($A377&gt;Inputs!$B$7,"",Inputs!$B$11)</x:f>
      </x:c>
      <x:c r="M377" s="16" t="str">
        <x:f>IF(OR($A377&gt;Inputs!$B$7,Inputs!$B$9&lt;=0),"",(J377+K377)/Inputs!$B$9)</x:f>
      </x:c>
      <x:c r="N377" s="15" t="str">
        <x:f>IF(OR($A377&gt;Inputs!$B$7,Inputs!$B$9&lt;=0),"",Inputs!$B$9-L377-K377-J377)</x:f>
      </x:c>
      <x:c r="O377" s="15" t="str">
        <x:f>IF($A377&gt;Inputs!$B$7,"",MAX(0,C377-H377))</x:f>
      </x:c>
      <x:c r="P377" t="str">
        <x:f>IF($A377&gt;Inputs!$B$7,"",IF($A377&lt;=Inputs!$B$8,"Ân hạn gốc",IF(O377=0,"Tất toán",LOOKUP(2,1/(('Rate Schedule'!$A$5:$A$20&lt;&gt;"")*('Rate Schedule'!$A$5:$A$20&lt;=$A377)),'Rate Schedule'!$C$5:$C$20))))</x:f>
      </x:c>
    </x:row>
    <x:row r="378">
      <x:c r="A378" t="n">
        <x:v>371</x:v>
      </x:c>
      <x:c r="B378" s="14" t="str">
        <x:v>Sun Apr 01 2057 00:00:00 GMT+0700 (Indochina Time)</x:v>
      </x:c>
      <x:c r="C378" s="15" t="str">
        <x:f>IF($A378&gt;Inputs!$B$7,"",IF($A378=1,Inputs!$B$5,O377))</x:f>
      </x:c>
      <x:c r="D378" s="16" t="str">
        <x:f>IF($A378&gt;Inputs!$B$7,"",LOOKUP(2,1/(('Rate Schedule'!$A$5:$A$20&lt;&gt;"")*('Rate Schedule'!$A$5:$A$20&lt;=$A378)),'Rate Schedule'!$B$5:$B$20))</x:f>
      </x:c>
      <x:c r="E378" s="16" t="str">
        <x:f>IF($A378&gt;Inputs!$B$7,"",D378/12)</x:f>
      </x:c>
      <x:c r="F378" s="15" t="str">
        <x:f>IF($A378&gt;Inputs!$B$7,"",IF($A378&lt;=Inputs!$B$8,0,MIN(C378,Inputs!$B$5/MAX(1,Inputs!$B$7-Inputs!$B$8))))</x:f>
      </x:c>
      <x:c r="G378" s="15" t="str">
        <x:f>IF($A378&gt;Inputs!$B$7,"",IF($A378&gt;=Inputs!$B$14,MIN(MAX(C378-F378,0),Inputs!$B$13),0))</x:f>
      </x:c>
      <x:c r="H378" s="15" t="str">
        <x:f>IF($A378&gt;Inputs!$B$7,"",F378+G378)</x:f>
      </x:c>
      <x:c r="I378" s="15" t="str">
        <x:f>IF($A378&gt;Inputs!$B$7,"",C378*E378)</x:f>
      </x:c>
      <x:c r="J378" s="15" t="str">
        <x:f>IF($A378&gt;Inputs!$B$7,"",H378+I378)</x:f>
      </x:c>
      <x:c r="K378" s="15" t="str">
        <x:f>IF($A378&gt;Inputs!$B$7,"",Inputs!$B$10)</x:f>
      </x:c>
      <x:c r="L378" s="15" t="str">
        <x:f>IF($A378&gt;Inputs!$B$7,"",Inputs!$B$11)</x:f>
      </x:c>
      <x:c r="M378" s="16" t="str">
        <x:f>IF(OR($A378&gt;Inputs!$B$7,Inputs!$B$9&lt;=0),"",(J378+K378)/Inputs!$B$9)</x:f>
      </x:c>
      <x:c r="N378" s="15" t="str">
        <x:f>IF(OR($A378&gt;Inputs!$B$7,Inputs!$B$9&lt;=0),"",Inputs!$B$9-L378-K378-J378)</x:f>
      </x:c>
      <x:c r="O378" s="15" t="str">
        <x:f>IF($A378&gt;Inputs!$B$7,"",MAX(0,C378-H378))</x:f>
      </x:c>
      <x:c r="P378" t="str">
        <x:f>IF($A378&gt;Inputs!$B$7,"",IF($A378&lt;=Inputs!$B$8,"Ân hạn gốc",IF(O378=0,"Tất toán",LOOKUP(2,1/(('Rate Schedule'!$A$5:$A$20&lt;&gt;"")*('Rate Schedule'!$A$5:$A$20&lt;=$A378)),'Rate Schedule'!$C$5:$C$20))))</x:f>
      </x:c>
    </x:row>
    <x:row r="379">
      <x:c r="A379" t="n">
        <x:v>372</x:v>
      </x:c>
      <x:c r="B379" s="14" t="str">
        <x:v>Tue May 01 2057 00:00:00 GMT+0700 (Indochina Time)</x:v>
      </x:c>
      <x:c r="C379" s="15" t="str">
        <x:f>IF($A379&gt;Inputs!$B$7,"",IF($A379=1,Inputs!$B$5,O378))</x:f>
      </x:c>
      <x:c r="D379" s="16" t="str">
        <x:f>IF($A379&gt;Inputs!$B$7,"",LOOKUP(2,1/(('Rate Schedule'!$A$5:$A$20&lt;&gt;"")*('Rate Schedule'!$A$5:$A$20&lt;=$A379)),'Rate Schedule'!$B$5:$B$20))</x:f>
      </x:c>
      <x:c r="E379" s="16" t="str">
        <x:f>IF($A379&gt;Inputs!$B$7,"",D379/12)</x:f>
      </x:c>
      <x:c r="F379" s="15" t="str">
        <x:f>IF($A379&gt;Inputs!$B$7,"",IF($A379&lt;=Inputs!$B$8,0,MIN(C379,Inputs!$B$5/MAX(1,Inputs!$B$7-Inputs!$B$8))))</x:f>
      </x:c>
      <x:c r="G379" s="15" t="str">
        <x:f>IF($A379&gt;Inputs!$B$7,"",IF($A379&gt;=Inputs!$B$14,MIN(MAX(C379-F379,0),Inputs!$B$13),0))</x:f>
      </x:c>
      <x:c r="H379" s="15" t="str">
        <x:f>IF($A379&gt;Inputs!$B$7,"",F379+G379)</x:f>
      </x:c>
      <x:c r="I379" s="15" t="str">
        <x:f>IF($A379&gt;Inputs!$B$7,"",C379*E379)</x:f>
      </x:c>
      <x:c r="J379" s="15" t="str">
        <x:f>IF($A379&gt;Inputs!$B$7,"",H379+I379)</x:f>
      </x:c>
      <x:c r="K379" s="15" t="str">
        <x:f>IF($A379&gt;Inputs!$B$7,"",Inputs!$B$10)</x:f>
      </x:c>
      <x:c r="L379" s="15" t="str">
        <x:f>IF($A379&gt;Inputs!$B$7,"",Inputs!$B$11)</x:f>
      </x:c>
      <x:c r="M379" s="16" t="str">
        <x:f>IF(OR($A379&gt;Inputs!$B$7,Inputs!$B$9&lt;=0),"",(J379+K379)/Inputs!$B$9)</x:f>
      </x:c>
      <x:c r="N379" s="15" t="str">
        <x:f>IF(OR($A379&gt;Inputs!$B$7,Inputs!$B$9&lt;=0),"",Inputs!$B$9-L379-K379-J379)</x:f>
      </x:c>
      <x:c r="O379" s="15" t="str">
        <x:f>IF($A379&gt;Inputs!$B$7,"",MAX(0,C379-H379))</x:f>
      </x:c>
      <x:c r="P379" t="str">
        <x:f>IF($A379&gt;Inputs!$B$7,"",IF($A379&lt;=Inputs!$B$8,"Ân hạn gốc",IF(O379=0,"Tất toán",LOOKUP(2,1/(('Rate Schedule'!$A$5:$A$20&lt;&gt;"")*('Rate Schedule'!$A$5:$A$20&lt;=$A379)),'Rate Schedule'!$C$5:$C$20))))</x:f>
      </x:c>
    </x:row>
    <x:row r="380">
      <x:c r="A380" t="n">
        <x:v>373</x:v>
      </x:c>
      <x:c r="B380" s="14" t="str">
        <x:v>Fri Jun 01 2057 00:00:00 GMT+0700 (Indochina Time)</x:v>
      </x:c>
      <x:c r="C380" s="15" t="str">
        <x:f>IF($A380&gt;Inputs!$B$7,"",IF($A380=1,Inputs!$B$5,O379))</x:f>
      </x:c>
      <x:c r="D380" s="16" t="str">
        <x:f>IF($A380&gt;Inputs!$B$7,"",LOOKUP(2,1/(('Rate Schedule'!$A$5:$A$20&lt;&gt;"")*('Rate Schedule'!$A$5:$A$20&lt;=$A380)),'Rate Schedule'!$B$5:$B$20))</x:f>
      </x:c>
      <x:c r="E380" s="16" t="str">
        <x:f>IF($A380&gt;Inputs!$B$7,"",D380/12)</x:f>
      </x:c>
      <x:c r="F380" s="15" t="str">
        <x:f>IF($A380&gt;Inputs!$B$7,"",IF($A380&lt;=Inputs!$B$8,0,MIN(C380,Inputs!$B$5/MAX(1,Inputs!$B$7-Inputs!$B$8))))</x:f>
      </x:c>
      <x:c r="G380" s="15" t="str">
        <x:f>IF($A380&gt;Inputs!$B$7,"",IF($A380&gt;=Inputs!$B$14,MIN(MAX(C380-F380,0),Inputs!$B$13),0))</x:f>
      </x:c>
      <x:c r="H380" s="15" t="str">
        <x:f>IF($A380&gt;Inputs!$B$7,"",F380+G380)</x:f>
      </x:c>
      <x:c r="I380" s="15" t="str">
        <x:f>IF($A380&gt;Inputs!$B$7,"",C380*E380)</x:f>
      </x:c>
      <x:c r="J380" s="15" t="str">
        <x:f>IF($A380&gt;Inputs!$B$7,"",H380+I380)</x:f>
      </x:c>
      <x:c r="K380" s="15" t="str">
        <x:f>IF($A380&gt;Inputs!$B$7,"",Inputs!$B$10)</x:f>
      </x:c>
      <x:c r="L380" s="15" t="str">
        <x:f>IF($A380&gt;Inputs!$B$7,"",Inputs!$B$11)</x:f>
      </x:c>
      <x:c r="M380" s="16" t="str">
        <x:f>IF(OR($A380&gt;Inputs!$B$7,Inputs!$B$9&lt;=0),"",(J380+K380)/Inputs!$B$9)</x:f>
      </x:c>
      <x:c r="N380" s="15" t="str">
        <x:f>IF(OR($A380&gt;Inputs!$B$7,Inputs!$B$9&lt;=0),"",Inputs!$B$9-L380-K380-J380)</x:f>
      </x:c>
      <x:c r="O380" s="15" t="str">
        <x:f>IF($A380&gt;Inputs!$B$7,"",MAX(0,C380-H380))</x:f>
      </x:c>
      <x:c r="P380" t="str">
        <x:f>IF($A380&gt;Inputs!$B$7,"",IF($A380&lt;=Inputs!$B$8,"Ân hạn gốc",IF(O380=0,"Tất toán",LOOKUP(2,1/(('Rate Schedule'!$A$5:$A$20&lt;&gt;"")*('Rate Schedule'!$A$5:$A$20&lt;=$A380)),'Rate Schedule'!$C$5:$C$20))))</x:f>
      </x:c>
    </x:row>
    <x:row r="381">
      <x:c r="A381" t="n">
        <x:v>374</x:v>
      </x:c>
      <x:c r="B381" s="14" t="str">
        <x:v>Sun Jul 01 2057 00:00:00 GMT+0700 (Indochina Time)</x:v>
      </x:c>
      <x:c r="C381" s="15" t="str">
        <x:f>IF($A381&gt;Inputs!$B$7,"",IF($A381=1,Inputs!$B$5,O380))</x:f>
      </x:c>
      <x:c r="D381" s="16" t="str">
        <x:f>IF($A381&gt;Inputs!$B$7,"",LOOKUP(2,1/(('Rate Schedule'!$A$5:$A$20&lt;&gt;"")*('Rate Schedule'!$A$5:$A$20&lt;=$A381)),'Rate Schedule'!$B$5:$B$20))</x:f>
      </x:c>
      <x:c r="E381" s="16" t="str">
        <x:f>IF($A381&gt;Inputs!$B$7,"",D381/12)</x:f>
      </x:c>
      <x:c r="F381" s="15" t="str">
        <x:f>IF($A381&gt;Inputs!$B$7,"",IF($A381&lt;=Inputs!$B$8,0,MIN(C381,Inputs!$B$5/MAX(1,Inputs!$B$7-Inputs!$B$8))))</x:f>
      </x:c>
      <x:c r="G381" s="15" t="str">
        <x:f>IF($A381&gt;Inputs!$B$7,"",IF($A381&gt;=Inputs!$B$14,MIN(MAX(C381-F381,0),Inputs!$B$13),0))</x:f>
      </x:c>
      <x:c r="H381" s="15" t="str">
        <x:f>IF($A381&gt;Inputs!$B$7,"",F381+G381)</x:f>
      </x:c>
      <x:c r="I381" s="15" t="str">
        <x:f>IF($A381&gt;Inputs!$B$7,"",C381*E381)</x:f>
      </x:c>
      <x:c r="J381" s="15" t="str">
        <x:f>IF($A381&gt;Inputs!$B$7,"",H381+I381)</x:f>
      </x:c>
      <x:c r="K381" s="15" t="str">
        <x:f>IF($A381&gt;Inputs!$B$7,"",Inputs!$B$10)</x:f>
      </x:c>
      <x:c r="L381" s="15" t="str">
        <x:f>IF($A381&gt;Inputs!$B$7,"",Inputs!$B$11)</x:f>
      </x:c>
      <x:c r="M381" s="16" t="str">
        <x:f>IF(OR($A381&gt;Inputs!$B$7,Inputs!$B$9&lt;=0),"",(J381+K381)/Inputs!$B$9)</x:f>
      </x:c>
      <x:c r="N381" s="15" t="str">
        <x:f>IF(OR($A381&gt;Inputs!$B$7,Inputs!$B$9&lt;=0),"",Inputs!$B$9-L381-K381-J381)</x:f>
      </x:c>
      <x:c r="O381" s="15" t="str">
        <x:f>IF($A381&gt;Inputs!$B$7,"",MAX(0,C381-H381))</x:f>
      </x:c>
      <x:c r="P381" t="str">
        <x:f>IF($A381&gt;Inputs!$B$7,"",IF($A381&lt;=Inputs!$B$8,"Ân hạn gốc",IF(O381=0,"Tất toán",LOOKUP(2,1/(('Rate Schedule'!$A$5:$A$20&lt;&gt;"")*('Rate Schedule'!$A$5:$A$20&lt;=$A381)),'Rate Schedule'!$C$5:$C$20))))</x:f>
      </x:c>
    </x:row>
    <x:row r="382">
      <x:c r="A382" t="n">
        <x:v>375</x:v>
      </x:c>
      <x:c r="B382" s="14" t="str">
        <x:v>Wed Aug 01 2057 00:00:00 GMT+0700 (Indochina Time)</x:v>
      </x:c>
      <x:c r="C382" s="15" t="str">
        <x:f>IF($A382&gt;Inputs!$B$7,"",IF($A382=1,Inputs!$B$5,O381))</x:f>
      </x:c>
      <x:c r="D382" s="16" t="str">
        <x:f>IF($A382&gt;Inputs!$B$7,"",LOOKUP(2,1/(('Rate Schedule'!$A$5:$A$20&lt;&gt;"")*('Rate Schedule'!$A$5:$A$20&lt;=$A382)),'Rate Schedule'!$B$5:$B$20))</x:f>
      </x:c>
      <x:c r="E382" s="16" t="str">
        <x:f>IF($A382&gt;Inputs!$B$7,"",D382/12)</x:f>
      </x:c>
      <x:c r="F382" s="15" t="str">
        <x:f>IF($A382&gt;Inputs!$B$7,"",IF($A382&lt;=Inputs!$B$8,0,MIN(C382,Inputs!$B$5/MAX(1,Inputs!$B$7-Inputs!$B$8))))</x:f>
      </x:c>
      <x:c r="G382" s="15" t="str">
        <x:f>IF($A382&gt;Inputs!$B$7,"",IF($A382&gt;=Inputs!$B$14,MIN(MAX(C382-F382,0),Inputs!$B$13),0))</x:f>
      </x:c>
      <x:c r="H382" s="15" t="str">
        <x:f>IF($A382&gt;Inputs!$B$7,"",F382+G382)</x:f>
      </x:c>
      <x:c r="I382" s="15" t="str">
        <x:f>IF($A382&gt;Inputs!$B$7,"",C382*E382)</x:f>
      </x:c>
      <x:c r="J382" s="15" t="str">
        <x:f>IF($A382&gt;Inputs!$B$7,"",H382+I382)</x:f>
      </x:c>
      <x:c r="K382" s="15" t="str">
        <x:f>IF($A382&gt;Inputs!$B$7,"",Inputs!$B$10)</x:f>
      </x:c>
      <x:c r="L382" s="15" t="str">
        <x:f>IF($A382&gt;Inputs!$B$7,"",Inputs!$B$11)</x:f>
      </x:c>
      <x:c r="M382" s="16" t="str">
        <x:f>IF(OR($A382&gt;Inputs!$B$7,Inputs!$B$9&lt;=0),"",(J382+K382)/Inputs!$B$9)</x:f>
      </x:c>
      <x:c r="N382" s="15" t="str">
        <x:f>IF(OR($A382&gt;Inputs!$B$7,Inputs!$B$9&lt;=0),"",Inputs!$B$9-L382-K382-J382)</x:f>
      </x:c>
      <x:c r="O382" s="15" t="str">
        <x:f>IF($A382&gt;Inputs!$B$7,"",MAX(0,C382-H382))</x:f>
      </x:c>
      <x:c r="P382" t="str">
        <x:f>IF($A382&gt;Inputs!$B$7,"",IF($A382&lt;=Inputs!$B$8,"Ân hạn gốc",IF(O382=0,"Tất toán",LOOKUP(2,1/(('Rate Schedule'!$A$5:$A$20&lt;&gt;"")*('Rate Schedule'!$A$5:$A$20&lt;=$A382)),'Rate Schedule'!$C$5:$C$20))))</x:f>
      </x:c>
    </x:row>
    <x:row r="383">
      <x:c r="A383" t="n">
        <x:v>376</x:v>
      </x:c>
      <x:c r="B383" s="14" t="str">
        <x:v>Sat Sep 01 2057 00:00:00 GMT+0700 (Indochina Time)</x:v>
      </x:c>
      <x:c r="C383" s="15" t="str">
        <x:f>IF($A383&gt;Inputs!$B$7,"",IF($A383=1,Inputs!$B$5,O382))</x:f>
      </x:c>
      <x:c r="D383" s="16" t="str">
        <x:f>IF($A383&gt;Inputs!$B$7,"",LOOKUP(2,1/(('Rate Schedule'!$A$5:$A$20&lt;&gt;"")*('Rate Schedule'!$A$5:$A$20&lt;=$A383)),'Rate Schedule'!$B$5:$B$20))</x:f>
      </x:c>
      <x:c r="E383" s="16" t="str">
        <x:f>IF($A383&gt;Inputs!$B$7,"",D383/12)</x:f>
      </x:c>
      <x:c r="F383" s="15" t="str">
        <x:f>IF($A383&gt;Inputs!$B$7,"",IF($A383&lt;=Inputs!$B$8,0,MIN(C383,Inputs!$B$5/MAX(1,Inputs!$B$7-Inputs!$B$8))))</x:f>
      </x:c>
      <x:c r="G383" s="15" t="str">
        <x:f>IF($A383&gt;Inputs!$B$7,"",IF($A383&gt;=Inputs!$B$14,MIN(MAX(C383-F383,0),Inputs!$B$13),0))</x:f>
      </x:c>
      <x:c r="H383" s="15" t="str">
        <x:f>IF($A383&gt;Inputs!$B$7,"",F383+G383)</x:f>
      </x:c>
      <x:c r="I383" s="15" t="str">
        <x:f>IF($A383&gt;Inputs!$B$7,"",C383*E383)</x:f>
      </x:c>
      <x:c r="J383" s="15" t="str">
        <x:f>IF($A383&gt;Inputs!$B$7,"",H383+I383)</x:f>
      </x:c>
      <x:c r="K383" s="15" t="str">
        <x:f>IF($A383&gt;Inputs!$B$7,"",Inputs!$B$10)</x:f>
      </x:c>
      <x:c r="L383" s="15" t="str">
        <x:f>IF($A383&gt;Inputs!$B$7,"",Inputs!$B$11)</x:f>
      </x:c>
      <x:c r="M383" s="16" t="str">
        <x:f>IF(OR($A383&gt;Inputs!$B$7,Inputs!$B$9&lt;=0),"",(J383+K383)/Inputs!$B$9)</x:f>
      </x:c>
      <x:c r="N383" s="15" t="str">
        <x:f>IF(OR($A383&gt;Inputs!$B$7,Inputs!$B$9&lt;=0),"",Inputs!$B$9-L383-K383-J383)</x:f>
      </x:c>
      <x:c r="O383" s="15" t="str">
        <x:f>IF($A383&gt;Inputs!$B$7,"",MAX(0,C383-H383))</x:f>
      </x:c>
      <x:c r="P383" t="str">
        <x:f>IF($A383&gt;Inputs!$B$7,"",IF($A383&lt;=Inputs!$B$8,"Ân hạn gốc",IF(O383=0,"Tất toán",LOOKUP(2,1/(('Rate Schedule'!$A$5:$A$20&lt;&gt;"")*('Rate Schedule'!$A$5:$A$20&lt;=$A383)),'Rate Schedule'!$C$5:$C$20))))</x:f>
      </x:c>
    </x:row>
    <x:row r="384">
      <x:c r="A384" t="n">
        <x:v>377</x:v>
      </x:c>
      <x:c r="B384" s="14" t="str">
        <x:v>Mon Oct 01 2057 00:00:00 GMT+0700 (Indochina Time)</x:v>
      </x:c>
      <x:c r="C384" s="15" t="str">
        <x:f>IF($A384&gt;Inputs!$B$7,"",IF($A384=1,Inputs!$B$5,O383))</x:f>
      </x:c>
      <x:c r="D384" s="16" t="str">
        <x:f>IF($A384&gt;Inputs!$B$7,"",LOOKUP(2,1/(('Rate Schedule'!$A$5:$A$20&lt;&gt;"")*('Rate Schedule'!$A$5:$A$20&lt;=$A384)),'Rate Schedule'!$B$5:$B$20))</x:f>
      </x:c>
      <x:c r="E384" s="16" t="str">
        <x:f>IF($A384&gt;Inputs!$B$7,"",D384/12)</x:f>
      </x:c>
      <x:c r="F384" s="15" t="str">
        <x:f>IF($A384&gt;Inputs!$B$7,"",IF($A384&lt;=Inputs!$B$8,0,MIN(C384,Inputs!$B$5/MAX(1,Inputs!$B$7-Inputs!$B$8))))</x:f>
      </x:c>
      <x:c r="G384" s="15" t="str">
        <x:f>IF($A384&gt;Inputs!$B$7,"",IF($A384&gt;=Inputs!$B$14,MIN(MAX(C384-F384,0),Inputs!$B$13),0))</x:f>
      </x:c>
      <x:c r="H384" s="15" t="str">
        <x:f>IF($A384&gt;Inputs!$B$7,"",F384+G384)</x:f>
      </x:c>
      <x:c r="I384" s="15" t="str">
        <x:f>IF($A384&gt;Inputs!$B$7,"",C384*E384)</x:f>
      </x:c>
      <x:c r="J384" s="15" t="str">
        <x:f>IF($A384&gt;Inputs!$B$7,"",H384+I384)</x:f>
      </x:c>
      <x:c r="K384" s="15" t="str">
        <x:f>IF($A384&gt;Inputs!$B$7,"",Inputs!$B$10)</x:f>
      </x:c>
      <x:c r="L384" s="15" t="str">
        <x:f>IF($A384&gt;Inputs!$B$7,"",Inputs!$B$11)</x:f>
      </x:c>
      <x:c r="M384" s="16" t="str">
        <x:f>IF(OR($A384&gt;Inputs!$B$7,Inputs!$B$9&lt;=0),"",(J384+K384)/Inputs!$B$9)</x:f>
      </x:c>
      <x:c r="N384" s="15" t="str">
        <x:f>IF(OR($A384&gt;Inputs!$B$7,Inputs!$B$9&lt;=0),"",Inputs!$B$9-L384-K384-J384)</x:f>
      </x:c>
      <x:c r="O384" s="15" t="str">
        <x:f>IF($A384&gt;Inputs!$B$7,"",MAX(0,C384-H384))</x:f>
      </x:c>
      <x:c r="P384" t="str">
        <x:f>IF($A384&gt;Inputs!$B$7,"",IF($A384&lt;=Inputs!$B$8,"Ân hạn gốc",IF(O384=0,"Tất toán",LOOKUP(2,1/(('Rate Schedule'!$A$5:$A$20&lt;&gt;"")*('Rate Schedule'!$A$5:$A$20&lt;=$A384)),'Rate Schedule'!$C$5:$C$20))))</x:f>
      </x:c>
    </x:row>
    <x:row r="385">
      <x:c r="A385" t="n">
        <x:v>378</x:v>
      </x:c>
      <x:c r="B385" s="14" t="str">
        <x:v>Thu Nov 01 2057 00:00:00 GMT+0700 (Indochina Time)</x:v>
      </x:c>
      <x:c r="C385" s="15" t="str">
        <x:f>IF($A385&gt;Inputs!$B$7,"",IF($A385=1,Inputs!$B$5,O384))</x:f>
      </x:c>
      <x:c r="D385" s="16" t="str">
        <x:f>IF($A385&gt;Inputs!$B$7,"",LOOKUP(2,1/(('Rate Schedule'!$A$5:$A$20&lt;&gt;"")*('Rate Schedule'!$A$5:$A$20&lt;=$A385)),'Rate Schedule'!$B$5:$B$20))</x:f>
      </x:c>
      <x:c r="E385" s="16" t="str">
        <x:f>IF($A385&gt;Inputs!$B$7,"",D385/12)</x:f>
      </x:c>
      <x:c r="F385" s="15" t="str">
        <x:f>IF($A385&gt;Inputs!$B$7,"",IF($A385&lt;=Inputs!$B$8,0,MIN(C385,Inputs!$B$5/MAX(1,Inputs!$B$7-Inputs!$B$8))))</x:f>
      </x:c>
      <x:c r="G385" s="15" t="str">
        <x:f>IF($A385&gt;Inputs!$B$7,"",IF($A385&gt;=Inputs!$B$14,MIN(MAX(C385-F385,0),Inputs!$B$13),0))</x:f>
      </x:c>
      <x:c r="H385" s="15" t="str">
        <x:f>IF($A385&gt;Inputs!$B$7,"",F385+G385)</x:f>
      </x:c>
      <x:c r="I385" s="15" t="str">
        <x:f>IF($A385&gt;Inputs!$B$7,"",C385*E385)</x:f>
      </x:c>
      <x:c r="J385" s="15" t="str">
        <x:f>IF($A385&gt;Inputs!$B$7,"",H385+I385)</x:f>
      </x:c>
      <x:c r="K385" s="15" t="str">
        <x:f>IF($A385&gt;Inputs!$B$7,"",Inputs!$B$10)</x:f>
      </x:c>
      <x:c r="L385" s="15" t="str">
        <x:f>IF($A385&gt;Inputs!$B$7,"",Inputs!$B$11)</x:f>
      </x:c>
      <x:c r="M385" s="16" t="str">
        <x:f>IF(OR($A385&gt;Inputs!$B$7,Inputs!$B$9&lt;=0),"",(J385+K385)/Inputs!$B$9)</x:f>
      </x:c>
      <x:c r="N385" s="15" t="str">
        <x:f>IF(OR($A385&gt;Inputs!$B$7,Inputs!$B$9&lt;=0),"",Inputs!$B$9-L385-K385-J385)</x:f>
      </x:c>
      <x:c r="O385" s="15" t="str">
        <x:f>IF($A385&gt;Inputs!$B$7,"",MAX(0,C385-H385))</x:f>
      </x:c>
      <x:c r="P385" t="str">
        <x:f>IF($A385&gt;Inputs!$B$7,"",IF($A385&lt;=Inputs!$B$8,"Ân hạn gốc",IF(O385=0,"Tất toán",LOOKUP(2,1/(('Rate Schedule'!$A$5:$A$20&lt;&gt;"")*('Rate Schedule'!$A$5:$A$20&lt;=$A385)),'Rate Schedule'!$C$5:$C$20))))</x:f>
      </x:c>
    </x:row>
    <x:row r="386">
      <x:c r="A386" t="n">
        <x:v>379</x:v>
      </x:c>
      <x:c r="B386" s="14" t="str">
        <x:v>Sat Dec 01 2057 00:00:00 GMT+0700 (Indochina Time)</x:v>
      </x:c>
      <x:c r="C386" s="15" t="str">
        <x:f>IF($A386&gt;Inputs!$B$7,"",IF($A386=1,Inputs!$B$5,O385))</x:f>
      </x:c>
      <x:c r="D386" s="16" t="str">
        <x:f>IF($A386&gt;Inputs!$B$7,"",LOOKUP(2,1/(('Rate Schedule'!$A$5:$A$20&lt;&gt;"")*('Rate Schedule'!$A$5:$A$20&lt;=$A386)),'Rate Schedule'!$B$5:$B$20))</x:f>
      </x:c>
      <x:c r="E386" s="16" t="str">
        <x:f>IF($A386&gt;Inputs!$B$7,"",D386/12)</x:f>
      </x:c>
      <x:c r="F386" s="15" t="str">
        <x:f>IF($A386&gt;Inputs!$B$7,"",IF($A386&lt;=Inputs!$B$8,0,MIN(C386,Inputs!$B$5/MAX(1,Inputs!$B$7-Inputs!$B$8))))</x:f>
      </x:c>
      <x:c r="G386" s="15" t="str">
        <x:f>IF($A386&gt;Inputs!$B$7,"",IF($A386&gt;=Inputs!$B$14,MIN(MAX(C386-F386,0),Inputs!$B$13),0))</x:f>
      </x:c>
      <x:c r="H386" s="15" t="str">
        <x:f>IF($A386&gt;Inputs!$B$7,"",F386+G386)</x:f>
      </x:c>
      <x:c r="I386" s="15" t="str">
        <x:f>IF($A386&gt;Inputs!$B$7,"",C386*E386)</x:f>
      </x:c>
      <x:c r="J386" s="15" t="str">
        <x:f>IF($A386&gt;Inputs!$B$7,"",H386+I386)</x:f>
      </x:c>
      <x:c r="K386" s="15" t="str">
        <x:f>IF($A386&gt;Inputs!$B$7,"",Inputs!$B$10)</x:f>
      </x:c>
      <x:c r="L386" s="15" t="str">
        <x:f>IF($A386&gt;Inputs!$B$7,"",Inputs!$B$11)</x:f>
      </x:c>
      <x:c r="M386" s="16" t="str">
        <x:f>IF(OR($A386&gt;Inputs!$B$7,Inputs!$B$9&lt;=0),"",(J386+K386)/Inputs!$B$9)</x:f>
      </x:c>
      <x:c r="N386" s="15" t="str">
        <x:f>IF(OR($A386&gt;Inputs!$B$7,Inputs!$B$9&lt;=0),"",Inputs!$B$9-L386-K386-J386)</x:f>
      </x:c>
      <x:c r="O386" s="15" t="str">
        <x:f>IF($A386&gt;Inputs!$B$7,"",MAX(0,C386-H386))</x:f>
      </x:c>
      <x:c r="P386" t="str">
        <x:f>IF($A386&gt;Inputs!$B$7,"",IF($A386&lt;=Inputs!$B$8,"Ân hạn gốc",IF(O386=0,"Tất toán",LOOKUP(2,1/(('Rate Schedule'!$A$5:$A$20&lt;&gt;"")*('Rate Schedule'!$A$5:$A$20&lt;=$A386)),'Rate Schedule'!$C$5:$C$20))))</x:f>
      </x:c>
    </x:row>
    <x:row r="387">
      <x:c r="A387" t="n">
        <x:v>380</x:v>
      </x:c>
      <x:c r="B387" s="14" t="str">
        <x:v>Tue Jan 01 2058 00:00:00 GMT+0700 (Indochina Time)</x:v>
      </x:c>
      <x:c r="C387" s="15" t="str">
        <x:f>IF($A387&gt;Inputs!$B$7,"",IF($A387=1,Inputs!$B$5,O386))</x:f>
      </x:c>
      <x:c r="D387" s="16" t="str">
        <x:f>IF($A387&gt;Inputs!$B$7,"",LOOKUP(2,1/(('Rate Schedule'!$A$5:$A$20&lt;&gt;"")*('Rate Schedule'!$A$5:$A$20&lt;=$A387)),'Rate Schedule'!$B$5:$B$20))</x:f>
      </x:c>
      <x:c r="E387" s="16" t="str">
        <x:f>IF($A387&gt;Inputs!$B$7,"",D387/12)</x:f>
      </x:c>
      <x:c r="F387" s="15" t="str">
        <x:f>IF($A387&gt;Inputs!$B$7,"",IF($A387&lt;=Inputs!$B$8,0,MIN(C387,Inputs!$B$5/MAX(1,Inputs!$B$7-Inputs!$B$8))))</x:f>
      </x:c>
      <x:c r="G387" s="15" t="str">
        <x:f>IF($A387&gt;Inputs!$B$7,"",IF($A387&gt;=Inputs!$B$14,MIN(MAX(C387-F387,0),Inputs!$B$13),0))</x:f>
      </x:c>
      <x:c r="H387" s="15" t="str">
        <x:f>IF($A387&gt;Inputs!$B$7,"",F387+G387)</x:f>
      </x:c>
      <x:c r="I387" s="15" t="str">
        <x:f>IF($A387&gt;Inputs!$B$7,"",C387*E387)</x:f>
      </x:c>
      <x:c r="J387" s="15" t="str">
        <x:f>IF($A387&gt;Inputs!$B$7,"",H387+I387)</x:f>
      </x:c>
      <x:c r="K387" s="15" t="str">
        <x:f>IF($A387&gt;Inputs!$B$7,"",Inputs!$B$10)</x:f>
      </x:c>
      <x:c r="L387" s="15" t="str">
        <x:f>IF($A387&gt;Inputs!$B$7,"",Inputs!$B$11)</x:f>
      </x:c>
      <x:c r="M387" s="16" t="str">
        <x:f>IF(OR($A387&gt;Inputs!$B$7,Inputs!$B$9&lt;=0),"",(J387+K387)/Inputs!$B$9)</x:f>
      </x:c>
      <x:c r="N387" s="15" t="str">
        <x:f>IF(OR($A387&gt;Inputs!$B$7,Inputs!$B$9&lt;=0),"",Inputs!$B$9-L387-K387-J387)</x:f>
      </x:c>
      <x:c r="O387" s="15" t="str">
        <x:f>IF($A387&gt;Inputs!$B$7,"",MAX(0,C387-H387))</x:f>
      </x:c>
      <x:c r="P387" t="str">
        <x:f>IF($A387&gt;Inputs!$B$7,"",IF($A387&lt;=Inputs!$B$8,"Ân hạn gốc",IF(O387=0,"Tất toán",LOOKUP(2,1/(('Rate Schedule'!$A$5:$A$20&lt;&gt;"")*('Rate Schedule'!$A$5:$A$20&lt;=$A387)),'Rate Schedule'!$C$5:$C$20))))</x:f>
      </x:c>
    </x:row>
    <x:row r="388">
      <x:c r="A388" t="n">
        <x:v>381</x:v>
      </x:c>
      <x:c r="B388" s="14" t="str">
        <x:v>Fri Feb 01 2058 00:00:00 GMT+0700 (Indochina Time)</x:v>
      </x:c>
      <x:c r="C388" s="15" t="str">
        <x:f>IF($A388&gt;Inputs!$B$7,"",IF($A388=1,Inputs!$B$5,O387))</x:f>
      </x:c>
      <x:c r="D388" s="16" t="str">
        <x:f>IF($A388&gt;Inputs!$B$7,"",LOOKUP(2,1/(('Rate Schedule'!$A$5:$A$20&lt;&gt;"")*('Rate Schedule'!$A$5:$A$20&lt;=$A388)),'Rate Schedule'!$B$5:$B$20))</x:f>
      </x:c>
      <x:c r="E388" s="16" t="str">
        <x:f>IF($A388&gt;Inputs!$B$7,"",D388/12)</x:f>
      </x:c>
      <x:c r="F388" s="15" t="str">
        <x:f>IF($A388&gt;Inputs!$B$7,"",IF($A388&lt;=Inputs!$B$8,0,MIN(C388,Inputs!$B$5/MAX(1,Inputs!$B$7-Inputs!$B$8))))</x:f>
      </x:c>
      <x:c r="G388" s="15" t="str">
        <x:f>IF($A388&gt;Inputs!$B$7,"",IF($A388&gt;=Inputs!$B$14,MIN(MAX(C388-F388,0),Inputs!$B$13),0))</x:f>
      </x:c>
      <x:c r="H388" s="15" t="str">
        <x:f>IF($A388&gt;Inputs!$B$7,"",F388+G388)</x:f>
      </x:c>
      <x:c r="I388" s="15" t="str">
        <x:f>IF($A388&gt;Inputs!$B$7,"",C388*E388)</x:f>
      </x:c>
      <x:c r="J388" s="15" t="str">
        <x:f>IF($A388&gt;Inputs!$B$7,"",H388+I388)</x:f>
      </x:c>
      <x:c r="K388" s="15" t="str">
        <x:f>IF($A388&gt;Inputs!$B$7,"",Inputs!$B$10)</x:f>
      </x:c>
      <x:c r="L388" s="15" t="str">
        <x:f>IF($A388&gt;Inputs!$B$7,"",Inputs!$B$11)</x:f>
      </x:c>
      <x:c r="M388" s="16" t="str">
        <x:f>IF(OR($A388&gt;Inputs!$B$7,Inputs!$B$9&lt;=0),"",(J388+K388)/Inputs!$B$9)</x:f>
      </x:c>
      <x:c r="N388" s="15" t="str">
        <x:f>IF(OR($A388&gt;Inputs!$B$7,Inputs!$B$9&lt;=0),"",Inputs!$B$9-L388-K388-J388)</x:f>
      </x:c>
      <x:c r="O388" s="15" t="str">
        <x:f>IF($A388&gt;Inputs!$B$7,"",MAX(0,C388-H388))</x:f>
      </x:c>
      <x:c r="P388" t="str">
        <x:f>IF($A388&gt;Inputs!$B$7,"",IF($A388&lt;=Inputs!$B$8,"Ân hạn gốc",IF(O388=0,"Tất toán",LOOKUP(2,1/(('Rate Schedule'!$A$5:$A$20&lt;&gt;"")*('Rate Schedule'!$A$5:$A$20&lt;=$A388)),'Rate Schedule'!$C$5:$C$20))))</x:f>
      </x:c>
    </x:row>
    <x:row r="389">
      <x:c r="A389" t="n">
        <x:v>382</x:v>
      </x:c>
      <x:c r="B389" s="14" t="str">
        <x:v>Fri Mar 01 2058 00:00:00 GMT+0700 (Indochina Time)</x:v>
      </x:c>
      <x:c r="C389" s="15" t="str">
        <x:f>IF($A389&gt;Inputs!$B$7,"",IF($A389=1,Inputs!$B$5,O388))</x:f>
      </x:c>
      <x:c r="D389" s="16" t="str">
        <x:f>IF($A389&gt;Inputs!$B$7,"",LOOKUP(2,1/(('Rate Schedule'!$A$5:$A$20&lt;&gt;"")*('Rate Schedule'!$A$5:$A$20&lt;=$A389)),'Rate Schedule'!$B$5:$B$20))</x:f>
      </x:c>
      <x:c r="E389" s="16" t="str">
        <x:f>IF($A389&gt;Inputs!$B$7,"",D389/12)</x:f>
      </x:c>
      <x:c r="F389" s="15" t="str">
        <x:f>IF($A389&gt;Inputs!$B$7,"",IF($A389&lt;=Inputs!$B$8,0,MIN(C389,Inputs!$B$5/MAX(1,Inputs!$B$7-Inputs!$B$8))))</x:f>
      </x:c>
      <x:c r="G389" s="15" t="str">
        <x:f>IF($A389&gt;Inputs!$B$7,"",IF($A389&gt;=Inputs!$B$14,MIN(MAX(C389-F389,0),Inputs!$B$13),0))</x:f>
      </x:c>
      <x:c r="H389" s="15" t="str">
        <x:f>IF($A389&gt;Inputs!$B$7,"",F389+G389)</x:f>
      </x:c>
      <x:c r="I389" s="15" t="str">
        <x:f>IF($A389&gt;Inputs!$B$7,"",C389*E389)</x:f>
      </x:c>
      <x:c r="J389" s="15" t="str">
        <x:f>IF($A389&gt;Inputs!$B$7,"",H389+I389)</x:f>
      </x:c>
      <x:c r="K389" s="15" t="str">
        <x:f>IF($A389&gt;Inputs!$B$7,"",Inputs!$B$10)</x:f>
      </x:c>
      <x:c r="L389" s="15" t="str">
        <x:f>IF($A389&gt;Inputs!$B$7,"",Inputs!$B$11)</x:f>
      </x:c>
      <x:c r="M389" s="16" t="str">
        <x:f>IF(OR($A389&gt;Inputs!$B$7,Inputs!$B$9&lt;=0),"",(J389+K389)/Inputs!$B$9)</x:f>
      </x:c>
      <x:c r="N389" s="15" t="str">
        <x:f>IF(OR($A389&gt;Inputs!$B$7,Inputs!$B$9&lt;=0),"",Inputs!$B$9-L389-K389-J389)</x:f>
      </x:c>
      <x:c r="O389" s="15" t="str">
        <x:f>IF($A389&gt;Inputs!$B$7,"",MAX(0,C389-H389))</x:f>
      </x:c>
      <x:c r="P389" t="str">
        <x:f>IF($A389&gt;Inputs!$B$7,"",IF($A389&lt;=Inputs!$B$8,"Ân hạn gốc",IF(O389=0,"Tất toán",LOOKUP(2,1/(('Rate Schedule'!$A$5:$A$20&lt;&gt;"")*('Rate Schedule'!$A$5:$A$20&lt;=$A389)),'Rate Schedule'!$C$5:$C$20))))</x:f>
      </x:c>
    </x:row>
    <x:row r="390">
      <x:c r="A390" t="n">
        <x:v>383</x:v>
      </x:c>
      <x:c r="B390" s="14" t="str">
        <x:v>Mon Apr 01 2058 00:00:00 GMT+0700 (Indochina Time)</x:v>
      </x:c>
      <x:c r="C390" s="15" t="str">
        <x:f>IF($A390&gt;Inputs!$B$7,"",IF($A390=1,Inputs!$B$5,O389))</x:f>
      </x:c>
      <x:c r="D390" s="16" t="str">
        <x:f>IF($A390&gt;Inputs!$B$7,"",LOOKUP(2,1/(('Rate Schedule'!$A$5:$A$20&lt;&gt;"")*('Rate Schedule'!$A$5:$A$20&lt;=$A390)),'Rate Schedule'!$B$5:$B$20))</x:f>
      </x:c>
      <x:c r="E390" s="16" t="str">
        <x:f>IF($A390&gt;Inputs!$B$7,"",D390/12)</x:f>
      </x:c>
      <x:c r="F390" s="15" t="str">
        <x:f>IF($A390&gt;Inputs!$B$7,"",IF($A390&lt;=Inputs!$B$8,0,MIN(C390,Inputs!$B$5/MAX(1,Inputs!$B$7-Inputs!$B$8))))</x:f>
      </x:c>
      <x:c r="G390" s="15" t="str">
        <x:f>IF($A390&gt;Inputs!$B$7,"",IF($A390&gt;=Inputs!$B$14,MIN(MAX(C390-F390,0),Inputs!$B$13),0))</x:f>
      </x:c>
      <x:c r="H390" s="15" t="str">
        <x:f>IF($A390&gt;Inputs!$B$7,"",F390+G390)</x:f>
      </x:c>
      <x:c r="I390" s="15" t="str">
        <x:f>IF($A390&gt;Inputs!$B$7,"",C390*E390)</x:f>
      </x:c>
      <x:c r="J390" s="15" t="str">
        <x:f>IF($A390&gt;Inputs!$B$7,"",H390+I390)</x:f>
      </x:c>
      <x:c r="K390" s="15" t="str">
        <x:f>IF($A390&gt;Inputs!$B$7,"",Inputs!$B$10)</x:f>
      </x:c>
      <x:c r="L390" s="15" t="str">
        <x:f>IF($A390&gt;Inputs!$B$7,"",Inputs!$B$11)</x:f>
      </x:c>
      <x:c r="M390" s="16" t="str">
        <x:f>IF(OR($A390&gt;Inputs!$B$7,Inputs!$B$9&lt;=0),"",(J390+K390)/Inputs!$B$9)</x:f>
      </x:c>
      <x:c r="N390" s="15" t="str">
        <x:f>IF(OR($A390&gt;Inputs!$B$7,Inputs!$B$9&lt;=0),"",Inputs!$B$9-L390-K390-J390)</x:f>
      </x:c>
      <x:c r="O390" s="15" t="str">
        <x:f>IF($A390&gt;Inputs!$B$7,"",MAX(0,C390-H390))</x:f>
      </x:c>
      <x:c r="P390" t="str">
        <x:f>IF($A390&gt;Inputs!$B$7,"",IF($A390&lt;=Inputs!$B$8,"Ân hạn gốc",IF(O390=0,"Tất toán",LOOKUP(2,1/(('Rate Schedule'!$A$5:$A$20&lt;&gt;"")*('Rate Schedule'!$A$5:$A$20&lt;=$A390)),'Rate Schedule'!$C$5:$C$20))))</x:f>
      </x:c>
    </x:row>
    <x:row r="391">
      <x:c r="A391" t="n">
        <x:v>384</x:v>
      </x:c>
      <x:c r="B391" s="14" t="str">
        <x:v>Wed May 01 2058 00:00:00 GMT+0700 (Indochina Time)</x:v>
      </x:c>
      <x:c r="C391" s="15" t="str">
        <x:f>IF($A391&gt;Inputs!$B$7,"",IF($A391=1,Inputs!$B$5,O390))</x:f>
      </x:c>
      <x:c r="D391" s="16" t="str">
        <x:f>IF($A391&gt;Inputs!$B$7,"",LOOKUP(2,1/(('Rate Schedule'!$A$5:$A$20&lt;&gt;"")*('Rate Schedule'!$A$5:$A$20&lt;=$A391)),'Rate Schedule'!$B$5:$B$20))</x:f>
      </x:c>
      <x:c r="E391" s="16" t="str">
        <x:f>IF($A391&gt;Inputs!$B$7,"",D391/12)</x:f>
      </x:c>
      <x:c r="F391" s="15" t="str">
        <x:f>IF($A391&gt;Inputs!$B$7,"",IF($A391&lt;=Inputs!$B$8,0,MIN(C391,Inputs!$B$5/MAX(1,Inputs!$B$7-Inputs!$B$8))))</x:f>
      </x:c>
      <x:c r="G391" s="15" t="str">
        <x:f>IF($A391&gt;Inputs!$B$7,"",IF($A391&gt;=Inputs!$B$14,MIN(MAX(C391-F391,0),Inputs!$B$13),0))</x:f>
      </x:c>
      <x:c r="H391" s="15" t="str">
        <x:f>IF($A391&gt;Inputs!$B$7,"",F391+G391)</x:f>
      </x:c>
      <x:c r="I391" s="15" t="str">
        <x:f>IF($A391&gt;Inputs!$B$7,"",C391*E391)</x:f>
      </x:c>
      <x:c r="J391" s="15" t="str">
        <x:f>IF($A391&gt;Inputs!$B$7,"",H391+I391)</x:f>
      </x:c>
      <x:c r="K391" s="15" t="str">
        <x:f>IF($A391&gt;Inputs!$B$7,"",Inputs!$B$10)</x:f>
      </x:c>
      <x:c r="L391" s="15" t="str">
        <x:f>IF($A391&gt;Inputs!$B$7,"",Inputs!$B$11)</x:f>
      </x:c>
      <x:c r="M391" s="16" t="str">
        <x:f>IF(OR($A391&gt;Inputs!$B$7,Inputs!$B$9&lt;=0),"",(J391+K391)/Inputs!$B$9)</x:f>
      </x:c>
      <x:c r="N391" s="15" t="str">
        <x:f>IF(OR($A391&gt;Inputs!$B$7,Inputs!$B$9&lt;=0),"",Inputs!$B$9-L391-K391-J391)</x:f>
      </x:c>
      <x:c r="O391" s="15" t="str">
        <x:f>IF($A391&gt;Inputs!$B$7,"",MAX(0,C391-H391))</x:f>
      </x:c>
      <x:c r="P391" t="str">
        <x:f>IF($A391&gt;Inputs!$B$7,"",IF($A391&lt;=Inputs!$B$8,"Ân hạn gốc",IF(O391=0,"Tất toán",LOOKUP(2,1/(('Rate Schedule'!$A$5:$A$20&lt;&gt;"")*('Rate Schedule'!$A$5:$A$20&lt;=$A391)),'Rate Schedule'!$C$5:$C$20))))</x:f>
      </x:c>
    </x:row>
    <x:row r="392">
      <x:c r="A392" t="n">
        <x:v>385</x:v>
      </x:c>
      <x:c r="B392" s="14" t="str">
        <x:v>Sat Jun 01 2058 00:00:00 GMT+0700 (Indochina Time)</x:v>
      </x:c>
      <x:c r="C392" s="15" t="str">
        <x:f>IF($A392&gt;Inputs!$B$7,"",IF($A392=1,Inputs!$B$5,O391))</x:f>
      </x:c>
      <x:c r="D392" s="16" t="str">
        <x:f>IF($A392&gt;Inputs!$B$7,"",LOOKUP(2,1/(('Rate Schedule'!$A$5:$A$20&lt;&gt;"")*('Rate Schedule'!$A$5:$A$20&lt;=$A392)),'Rate Schedule'!$B$5:$B$20))</x:f>
      </x:c>
      <x:c r="E392" s="16" t="str">
        <x:f>IF($A392&gt;Inputs!$B$7,"",D392/12)</x:f>
      </x:c>
      <x:c r="F392" s="15" t="str">
        <x:f>IF($A392&gt;Inputs!$B$7,"",IF($A392&lt;=Inputs!$B$8,0,MIN(C392,Inputs!$B$5/MAX(1,Inputs!$B$7-Inputs!$B$8))))</x:f>
      </x:c>
      <x:c r="G392" s="15" t="str">
        <x:f>IF($A392&gt;Inputs!$B$7,"",IF($A392&gt;=Inputs!$B$14,MIN(MAX(C392-F392,0),Inputs!$B$13),0))</x:f>
      </x:c>
      <x:c r="H392" s="15" t="str">
        <x:f>IF($A392&gt;Inputs!$B$7,"",F392+G392)</x:f>
      </x:c>
      <x:c r="I392" s="15" t="str">
        <x:f>IF($A392&gt;Inputs!$B$7,"",C392*E392)</x:f>
      </x:c>
      <x:c r="J392" s="15" t="str">
        <x:f>IF($A392&gt;Inputs!$B$7,"",H392+I392)</x:f>
      </x:c>
      <x:c r="K392" s="15" t="str">
        <x:f>IF($A392&gt;Inputs!$B$7,"",Inputs!$B$10)</x:f>
      </x:c>
      <x:c r="L392" s="15" t="str">
        <x:f>IF($A392&gt;Inputs!$B$7,"",Inputs!$B$11)</x:f>
      </x:c>
      <x:c r="M392" s="16" t="str">
        <x:f>IF(OR($A392&gt;Inputs!$B$7,Inputs!$B$9&lt;=0),"",(J392+K392)/Inputs!$B$9)</x:f>
      </x:c>
      <x:c r="N392" s="15" t="str">
        <x:f>IF(OR($A392&gt;Inputs!$B$7,Inputs!$B$9&lt;=0),"",Inputs!$B$9-L392-K392-J392)</x:f>
      </x:c>
      <x:c r="O392" s="15" t="str">
        <x:f>IF($A392&gt;Inputs!$B$7,"",MAX(0,C392-H392))</x:f>
      </x:c>
      <x:c r="P392" t="str">
        <x:f>IF($A392&gt;Inputs!$B$7,"",IF($A392&lt;=Inputs!$B$8,"Ân hạn gốc",IF(O392=0,"Tất toán",LOOKUP(2,1/(('Rate Schedule'!$A$5:$A$20&lt;&gt;"")*('Rate Schedule'!$A$5:$A$20&lt;=$A392)),'Rate Schedule'!$C$5:$C$20))))</x:f>
      </x:c>
    </x:row>
    <x:row r="393">
      <x:c r="A393" t="n">
        <x:v>386</x:v>
      </x:c>
      <x:c r="B393" s="14" t="str">
        <x:v>Mon Jul 01 2058 00:00:00 GMT+0700 (Indochina Time)</x:v>
      </x:c>
      <x:c r="C393" s="15" t="str">
        <x:f>IF($A393&gt;Inputs!$B$7,"",IF($A393=1,Inputs!$B$5,O392))</x:f>
      </x:c>
      <x:c r="D393" s="16" t="str">
        <x:f>IF($A393&gt;Inputs!$B$7,"",LOOKUP(2,1/(('Rate Schedule'!$A$5:$A$20&lt;&gt;"")*('Rate Schedule'!$A$5:$A$20&lt;=$A393)),'Rate Schedule'!$B$5:$B$20))</x:f>
      </x:c>
      <x:c r="E393" s="16" t="str">
        <x:f>IF($A393&gt;Inputs!$B$7,"",D393/12)</x:f>
      </x:c>
      <x:c r="F393" s="15" t="str">
        <x:f>IF($A393&gt;Inputs!$B$7,"",IF($A393&lt;=Inputs!$B$8,0,MIN(C393,Inputs!$B$5/MAX(1,Inputs!$B$7-Inputs!$B$8))))</x:f>
      </x:c>
      <x:c r="G393" s="15" t="str">
        <x:f>IF($A393&gt;Inputs!$B$7,"",IF($A393&gt;=Inputs!$B$14,MIN(MAX(C393-F393,0),Inputs!$B$13),0))</x:f>
      </x:c>
      <x:c r="H393" s="15" t="str">
        <x:f>IF($A393&gt;Inputs!$B$7,"",F393+G393)</x:f>
      </x:c>
      <x:c r="I393" s="15" t="str">
        <x:f>IF($A393&gt;Inputs!$B$7,"",C393*E393)</x:f>
      </x:c>
      <x:c r="J393" s="15" t="str">
        <x:f>IF($A393&gt;Inputs!$B$7,"",H393+I393)</x:f>
      </x:c>
      <x:c r="K393" s="15" t="str">
        <x:f>IF($A393&gt;Inputs!$B$7,"",Inputs!$B$10)</x:f>
      </x:c>
      <x:c r="L393" s="15" t="str">
        <x:f>IF($A393&gt;Inputs!$B$7,"",Inputs!$B$11)</x:f>
      </x:c>
      <x:c r="M393" s="16" t="str">
        <x:f>IF(OR($A393&gt;Inputs!$B$7,Inputs!$B$9&lt;=0),"",(J393+K393)/Inputs!$B$9)</x:f>
      </x:c>
      <x:c r="N393" s="15" t="str">
        <x:f>IF(OR($A393&gt;Inputs!$B$7,Inputs!$B$9&lt;=0),"",Inputs!$B$9-L393-K393-J393)</x:f>
      </x:c>
      <x:c r="O393" s="15" t="str">
        <x:f>IF($A393&gt;Inputs!$B$7,"",MAX(0,C393-H393))</x:f>
      </x:c>
      <x:c r="P393" t="str">
        <x:f>IF($A393&gt;Inputs!$B$7,"",IF($A393&lt;=Inputs!$B$8,"Ân hạn gốc",IF(O393=0,"Tất toán",LOOKUP(2,1/(('Rate Schedule'!$A$5:$A$20&lt;&gt;"")*('Rate Schedule'!$A$5:$A$20&lt;=$A393)),'Rate Schedule'!$C$5:$C$20))))</x:f>
      </x:c>
    </x:row>
    <x:row r="394">
      <x:c r="A394" t="n">
        <x:v>387</x:v>
      </x:c>
      <x:c r="B394" s="14" t="str">
        <x:v>Thu Aug 01 2058 00:00:00 GMT+0700 (Indochina Time)</x:v>
      </x:c>
      <x:c r="C394" s="15" t="str">
        <x:f>IF($A394&gt;Inputs!$B$7,"",IF($A394=1,Inputs!$B$5,O393))</x:f>
      </x:c>
      <x:c r="D394" s="16" t="str">
        <x:f>IF($A394&gt;Inputs!$B$7,"",LOOKUP(2,1/(('Rate Schedule'!$A$5:$A$20&lt;&gt;"")*('Rate Schedule'!$A$5:$A$20&lt;=$A394)),'Rate Schedule'!$B$5:$B$20))</x:f>
      </x:c>
      <x:c r="E394" s="16" t="str">
        <x:f>IF($A394&gt;Inputs!$B$7,"",D394/12)</x:f>
      </x:c>
      <x:c r="F394" s="15" t="str">
        <x:f>IF($A394&gt;Inputs!$B$7,"",IF($A394&lt;=Inputs!$B$8,0,MIN(C394,Inputs!$B$5/MAX(1,Inputs!$B$7-Inputs!$B$8))))</x:f>
      </x:c>
      <x:c r="G394" s="15" t="str">
        <x:f>IF($A394&gt;Inputs!$B$7,"",IF($A394&gt;=Inputs!$B$14,MIN(MAX(C394-F394,0),Inputs!$B$13),0))</x:f>
      </x:c>
      <x:c r="H394" s="15" t="str">
        <x:f>IF($A394&gt;Inputs!$B$7,"",F394+G394)</x:f>
      </x:c>
      <x:c r="I394" s="15" t="str">
        <x:f>IF($A394&gt;Inputs!$B$7,"",C394*E394)</x:f>
      </x:c>
      <x:c r="J394" s="15" t="str">
        <x:f>IF($A394&gt;Inputs!$B$7,"",H394+I394)</x:f>
      </x:c>
      <x:c r="K394" s="15" t="str">
        <x:f>IF($A394&gt;Inputs!$B$7,"",Inputs!$B$10)</x:f>
      </x:c>
      <x:c r="L394" s="15" t="str">
        <x:f>IF($A394&gt;Inputs!$B$7,"",Inputs!$B$11)</x:f>
      </x:c>
      <x:c r="M394" s="16" t="str">
        <x:f>IF(OR($A394&gt;Inputs!$B$7,Inputs!$B$9&lt;=0),"",(J394+K394)/Inputs!$B$9)</x:f>
      </x:c>
      <x:c r="N394" s="15" t="str">
        <x:f>IF(OR($A394&gt;Inputs!$B$7,Inputs!$B$9&lt;=0),"",Inputs!$B$9-L394-K394-J394)</x:f>
      </x:c>
      <x:c r="O394" s="15" t="str">
        <x:f>IF($A394&gt;Inputs!$B$7,"",MAX(0,C394-H394))</x:f>
      </x:c>
      <x:c r="P394" t="str">
        <x:f>IF($A394&gt;Inputs!$B$7,"",IF($A394&lt;=Inputs!$B$8,"Ân hạn gốc",IF(O394=0,"Tất toán",LOOKUP(2,1/(('Rate Schedule'!$A$5:$A$20&lt;&gt;"")*('Rate Schedule'!$A$5:$A$20&lt;=$A394)),'Rate Schedule'!$C$5:$C$20))))</x:f>
      </x:c>
    </x:row>
    <x:row r="395">
      <x:c r="A395" t="n">
        <x:v>388</x:v>
      </x:c>
      <x:c r="B395" s="14" t="str">
        <x:v>Sun Sep 01 2058 00:00:00 GMT+0700 (Indochina Time)</x:v>
      </x:c>
      <x:c r="C395" s="15" t="str">
        <x:f>IF($A395&gt;Inputs!$B$7,"",IF($A395=1,Inputs!$B$5,O394))</x:f>
      </x:c>
      <x:c r="D395" s="16" t="str">
        <x:f>IF($A395&gt;Inputs!$B$7,"",LOOKUP(2,1/(('Rate Schedule'!$A$5:$A$20&lt;&gt;"")*('Rate Schedule'!$A$5:$A$20&lt;=$A395)),'Rate Schedule'!$B$5:$B$20))</x:f>
      </x:c>
      <x:c r="E395" s="16" t="str">
        <x:f>IF($A395&gt;Inputs!$B$7,"",D395/12)</x:f>
      </x:c>
      <x:c r="F395" s="15" t="str">
        <x:f>IF($A395&gt;Inputs!$B$7,"",IF($A395&lt;=Inputs!$B$8,0,MIN(C395,Inputs!$B$5/MAX(1,Inputs!$B$7-Inputs!$B$8))))</x:f>
      </x:c>
      <x:c r="G395" s="15" t="str">
        <x:f>IF($A395&gt;Inputs!$B$7,"",IF($A395&gt;=Inputs!$B$14,MIN(MAX(C395-F395,0),Inputs!$B$13),0))</x:f>
      </x:c>
      <x:c r="H395" s="15" t="str">
        <x:f>IF($A395&gt;Inputs!$B$7,"",F395+G395)</x:f>
      </x:c>
      <x:c r="I395" s="15" t="str">
        <x:f>IF($A395&gt;Inputs!$B$7,"",C395*E395)</x:f>
      </x:c>
      <x:c r="J395" s="15" t="str">
        <x:f>IF($A395&gt;Inputs!$B$7,"",H395+I395)</x:f>
      </x:c>
      <x:c r="K395" s="15" t="str">
        <x:f>IF($A395&gt;Inputs!$B$7,"",Inputs!$B$10)</x:f>
      </x:c>
      <x:c r="L395" s="15" t="str">
        <x:f>IF($A395&gt;Inputs!$B$7,"",Inputs!$B$11)</x:f>
      </x:c>
      <x:c r="M395" s="16" t="str">
        <x:f>IF(OR($A395&gt;Inputs!$B$7,Inputs!$B$9&lt;=0),"",(J395+K395)/Inputs!$B$9)</x:f>
      </x:c>
      <x:c r="N395" s="15" t="str">
        <x:f>IF(OR($A395&gt;Inputs!$B$7,Inputs!$B$9&lt;=0),"",Inputs!$B$9-L395-K395-J395)</x:f>
      </x:c>
      <x:c r="O395" s="15" t="str">
        <x:f>IF($A395&gt;Inputs!$B$7,"",MAX(0,C395-H395))</x:f>
      </x:c>
      <x:c r="P395" t="str">
        <x:f>IF($A395&gt;Inputs!$B$7,"",IF($A395&lt;=Inputs!$B$8,"Ân hạn gốc",IF(O395=0,"Tất toán",LOOKUP(2,1/(('Rate Schedule'!$A$5:$A$20&lt;&gt;"")*('Rate Schedule'!$A$5:$A$20&lt;=$A395)),'Rate Schedule'!$C$5:$C$20))))</x:f>
      </x:c>
    </x:row>
    <x:row r="396">
      <x:c r="A396" t="n">
        <x:v>389</x:v>
      </x:c>
      <x:c r="B396" s="14" t="str">
        <x:v>Tue Oct 01 2058 00:00:00 GMT+0700 (Indochina Time)</x:v>
      </x:c>
      <x:c r="C396" s="15" t="str">
        <x:f>IF($A396&gt;Inputs!$B$7,"",IF($A396=1,Inputs!$B$5,O395))</x:f>
      </x:c>
      <x:c r="D396" s="16" t="str">
        <x:f>IF($A396&gt;Inputs!$B$7,"",LOOKUP(2,1/(('Rate Schedule'!$A$5:$A$20&lt;&gt;"")*('Rate Schedule'!$A$5:$A$20&lt;=$A396)),'Rate Schedule'!$B$5:$B$20))</x:f>
      </x:c>
      <x:c r="E396" s="16" t="str">
        <x:f>IF($A396&gt;Inputs!$B$7,"",D396/12)</x:f>
      </x:c>
      <x:c r="F396" s="15" t="str">
        <x:f>IF($A396&gt;Inputs!$B$7,"",IF($A396&lt;=Inputs!$B$8,0,MIN(C396,Inputs!$B$5/MAX(1,Inputs!$B$7-Inputs!$B$8))))</x:f>
      </x:c>
      <x:c r="G396" s="15" t="str">
        <x:f>IF($A396&gt;Inputs!$B$7,"",IF($A396&gt;=Inputs!$B$14,MIN(MAX(C396-F396,0),Inputs!$B$13),0))</x:f>
      </x:c>
      <x:c r="H396" s="15" t="str">
        <x:f>IF($A396&gt;Inputs!$B$7,"",F396+G396)</x:f>
      </x:c>
      <x:c r="I396" s="15" t="str">
        <x:f>IF($A396&gt;Inputs!$B$7,"",C396*E396)</x:f>
      </x:c>
      <x:c r="J396" s="15" t="str">
        <x:f>IF($A396&gt;Inputs!$B$7,"",H396+I396)</x:f>
      </x:c>
      <x:c r="K396" s="15" t="str">
        <x:f>IF($A396&gt;Inputs!$B$7,"",Inputs!$B$10)</x:f>
      </x:c>
      <x:c r="L396" s="15" t="str">
        <x:f>IF($A396&gt;Inputs!$B$7,"",Inputs!$B$11)</x:f>
      </x:c>
      <x:c r="M396" s="16" t="str">
        <x:f>IF(OR($A396&gt;Inputs!$B$7,Inputs!$B$9&lt;=0),"",(J396+K396)/Inputs!$B$9)</x:f>
      </x:c>
      <x:c r="N396" s="15" t="str">
        <x:f>IF(OR($A396&gt;Inputs!$B$7,Inputs!$B$9&lt;=0),"",Inputs!$B$9-L396-K396-J396)</x:f>
      </x:c>
      <x:c r="O396" s="15" t="str">
        <x:f>IF($A396&gt;Inputs!$B$7,"",MAX(0,C396-H396))</x:f>
      </x:c>
      <x:c r="P396" t="str">
        <x:f>IF($A396&gt;Inputs!$B$7,"",IF($A396&lt;=Inputs!$B$8,"Ân hạn gốc",IF(O396=0,"Tất toán",LOOKUP(2,1/(('Rate Schedule'!$A$5:$A$20&lt;&gt;"")*('Rate Schedule'!$A$5:$A$20&lt;=$A396)),'Rate Schedule'!$C$5:$C$20))))</x:f>
      </x:c>
    </x:row>
    <x:row r="397">
      <x:c r="A397" t="n">
        <x:v>390</x:v>
      </x:c>
      <x:c r="B397" s="14" t="str">
        <x:v>Fri Nov 01 2058 00:00:00 GMT+0700 (Indochina Time)</x:v>
      </x:c>
      <x:c r="C397" s="15" t="str">
        <x:f>IF($A397&gt;Inputs!$B$7,"",IF($A397=1,Inputs!$B$5,O396))</x:f>
      </x:c>
      <x:c r="D397" s="16" t="str">
        <x:f>IF($A397&gt;Inputs!$B$7,"",LOOKUP(2,1/(('Rate Schedule'!$A$5:$A$20&lt;&gt;"")*('Rate Schedule'!$A$5:$A$20&lt;=$A397)),'Rate Schedule'!$B$5:$B$20))</x:f>
      </x:c>
      <x:c r="E397" s="16" t="str">
        <x:f>IF($A397&gt;Inputs!$B$7,"",D397/12)</x:f>
      </x:c>
      <x:c r="F397" s="15" t="str">
        <x:f>IF($A397&gt;Inputs!$B$7,"",IF($A397&lt;=Inputs!$B$8,0,MIN(C397,Inputs!$B$5/MAX(1,Inputs!$B$7-Inputs!$B$8))))</x:f>
      </x:c>
      <x:c r="G397" s="15" t="str">
        <x:f>IF($A397&gt;Inputs!$B$7,"",IF($A397&gt;=Inputs!$B$14,MIN(MAX(C397-F397,0),Inputs!$B$13),0))</x:f>
      </x:c>
      <x:c r="H397" s="15" t="str">
        <x:f>IF($A397&gt;Inputs!$B$7,"",F397+G397)</x:f>
      </x:c>
      <x:c r="I397" s="15" t="str">
        <x:f>IF($A397&gt;Inputs!$B$7,"",C397*E397)</x:f>
      </x:c>
      <x:c r="J397" s="15" t="str">
        <x:f>IF($A397&gt;Inputs!$B$7,"",H397+I397)</x:f>
      </x:c>
      <x:c r="K397" s="15" t="str">
        <x:f>IF($A397&gt;Inputs!$B$7,"",Inputs!$B$10)</x:f>
      </x:c>
      <x:c r="L397" s="15" t="str">
        <x:f>IF($A397&gt;Inputs!$B$7,"",Inputs!$B$11)</x:f>
      </x:c>
      <x:c r="M397" s="16" t="str">
        <x:f>IF(OR($A397&gt;Inputs!$B$7,Inputs!$B$9&lt;=0),"",(J397+K397)/Inputs!$B$9)</x:f>
      </x:c>
      <x:c r="N397" s="15" t="str">
        <x:f>IF(OR($A397&gt;Inputs!$B$7,Inputs!$B$9&lt;=0),"",Inputs!$B$9-L397-K397-J397)</x:f>
      </x:c>
      <x:c r="O397" s="15" t="str">
        <x:f>IF($A397&gt;Inputs!$B$7,"",MAX(0,C397-H397))</x:f>
      </x:c>
      <x:c r="P397" t="str">
        <x:f>IF($A397&gt;Inputs!$B$7,"",IF($A397&lt;=Inputs!$B$8,"Ân hạn gốc",IF(O397=0,"Tất toán",LOOKUP(2,1/(('Rate Schedule'!$A$5:$A$20&lt;&gt;"")*('Rate Schedule'!$A$5:$A$20&lt;=$A397)),'Rate Schedule'!$C$5:$C$20))))</x:f>
      </x:c>
    </x:row>
    <x:row r="398">
      <x:c r="A398" t="n">
        <x:v>391</x:v>
      </x:c>
      <x:c r="B398" s="14" t="str">
        <x:v>Sun Dec 01 2058 00:00:00 GMT+0700 (Indochina Time)</x:v>
      </x:c>
      <x:c r="C398" s="15" t="str">
        <x:f>IF($A398&gt;Inputs!$B$7,"",IF($A398=1,Inputs!$B$5,O397))</x:f>
      </x:c>
      <x:c r="D398" s="16" t="str">
        <x:f>IF($A398&gt;Inputs!$B$7,"",LOOKUP(2,1/(('Rate Schedule'!$A$5:$A$20&lt;&gt;"")*('Rate Schedule'!$A$5:$A$20&lt;=$A398)),'Rate Schedule'!$B$5:$B$20))</x:f>
      </x:c>
      <x:c r="E398" s="16" t="str">
        <x:f>IF($A398&gt;Inputs!$B$7,"",D398/12)</x:f>
      </x:c>
      <x:c r="F398" s="15" t="str">
        <x:f>IF($A398&gt;Inputs!$B$7,"",IF($A398&lt;=Inputs!$B$8,0,MIN(C398,Inputs!$B$5/MAX(1,Inputs!$B$7-Inputs!$B$8))))</x:f>
      </x:c>
      <x:c r="G398" s="15" t="str">
        <x:f>IF($A398&gt;Inputs!$B$7,"",IF($A398&gt;=Inputs!$B$14,MIN(MAX(C398-F398,0),Inputs!$B$13),0))</x:f>
      </x:c>
      <x:c r="H398" s="15" t="str">
        <x:f>IF($A398&gt;Inputs!$B$7,"",F398+G398)</x:f>
      </x:c>
      <x:c r="I398" s="15" t="str">
        <x:f>IF($A398&gt;Inputs!$B$7,"",C398*E398)</x:f>
      </x:c>
      <x:c r="J398" s="15" t="str">
        <x:f>IF($A398&gt;Inputs!$B$7,"",H398+I398)</x:f>
      </x:c>
      <x:c r="K398" s="15" t="str">
        <x:f>IF($A398&gt;Inputs!$B$7,"",Inputs!$B$10)</x:f>
      </x:c>
      <x:c r="L398" s="15" t="str">
        <x:f>IF($A398&gt;Inputs!$B$7,"",Inputs!$B$11)</x:f>
      </x:c>
      <x:c r="M398" s="16" t="str">
        <x:f>IF(OR($A398&gt;Inputs!$B$7,Inputs!$B$9&lt;=0),"",(J398+K398)/Inputs!$B$9)</x:f>
      </x:c>
      <x:c r="N398" s="15" t="str">
        <x:f>IF(OR($A398&gt;Inputs!$B$7,Inputs!$B$9&lt;=0),"",Inputs!$B$9-L398-K398-J398)</x:f>
      </x:c>
      <x:c r="O398" s="15" t="str">
        <x:f>IF($A398&gt;Inputs!$B$7,"",MAX(0,C398-H398))</x:f>
      </x:c>
      <x:c r="P398" t="str">
        <x:f>IF($A398&gt;Inputs!$B$7,"",IF($A398&lt;=Inputs!$B$8,"Ân hạn gốc",IF(O398=0,"Tất toán",LOOKUP(2,1/(('Rate Schedule'!$A$5:$A$20&lt;&gt;"")*('Rate Schedule'!$A$5:$A$20&lt;=$A398)),'Rate Schedule'!$C$5:$C$20))))</x:f>
      </x:c>
    </x:row>
    <x:row r="399">
      <x:c r="A399" t="n">
        <x:v>392</x:v>
      </x:c>
      <x:c r="B399" s="14" t="str">
        <x:v>Wed Jan 01 2059 00:00:00 GMT+0700 (Indochina Time)</x:v>
      </x:c>
      <x:c r="C399" s="15" t="str">
        <x:f>IF($A399&gt;Inputs!$B$7,"",IF($A399=1,Inputs!$B$5,O398))</x:f>
      </x:c>
      <x:c r="D399" s="16" t="str">
        <x:f>IF($A399&gt;Inputs!$B$7,"",LOOKUP(2,1/(('Rate Schedule'!$A$5:$A$20&lt;&gt;"")*('Rate Schedule'!$A$5:$A$20&lt;=$A399)),'Rate Schedule'!$B$5:$B$20))</x:f>
      </x:c>
      <x:c r="E399" s="16" t="str">
        <x:f>IF($A399&gt;Inputs!$B$7,"",D399/12)</x:f>
      </x:c>
      <x:c r="F399" s="15" t="str">
        <x:f>IF($A399&gt;Inputs!$B$7,"",IF($A399&lt;=Inputs!$B$8,0,MIN(C399,Inputs!$B$5/MAX(1,Inputs!$B$7-Inputs!$B$8))))</x:f>
      </x:c>
      <x:c r="G399" s="15" t="str">
        <x:f>IF($A399&gt;Inputs!$B$7,"",IF($A399&gt;=Inputs!$B$14,MIN(MAX(C399-F399,0),Inputs!$B$13),0))</x:f>
      </x:c>
      <x:c r="H399" s="15" t="str">
        <x:f>IF($A399&gt;Inputs!$B$7,"",F399+G399)</x:f>
      </x:c>
      <x:c r="I399" s="15" t="str">
        <x:f>IF($A399&gt;Inputs!$B$7,"",C399*E399)</x:f>
      </x:c>
      <x:c r="J399" s="15" t="str">
        <x:f>IF($A399&gt;Inputs!$B$7,"",H399+I399)</x:f>
      </x:c>
      <x:c r="K399" s="15" t="str">
        <x:f>IF($A399&gt;Inputs!$B$7,"",Inputs!$B$10)</x:f>
      </x:c>
      <x:c r="L399" s="15" t="str">
        <x:f>IF($A399&gt;Inputs!$B$7,"",Inputs!$B$11)</x:f>
      </x:c>
      <x:c r="M399" s="16" t="str">
        <x:f>IF(OR($A399&gt;Inputs!$B$7,Inputs!$B$9&lt;=0),"",(J399+K399)/Inputs!$B$9)</x:f>
      </x:c>
      <x:c r="N399" s="15" t="str">
        <x:f>IF(OR($A399&gt;Inputs!$B$7,Inputs!$B$9&lt;=0),"",Inputs!$B$9-L399-K399-J399)</x:f>
      </x:c>
      <x:c r="O399" s="15" t="str">
        <x:f>IF($A399&gt;Inputs!$B$7,"",MAX(0,C399-H399))</x:f>
      </x:c>
      <x:c r="P399" t="str">
        <x:f>IF($A399&gt;Inputs!$B$7,"",IF($A399&lt;=Inputs!$B$8,"Ân hạn gốc",IF(O399=0,"Tất toán",LOOKUP(2,1/(('Rate Schedule'!$A$5:$A$20&lt;&gt;"")*('Rate Schedule'!$A$5:$A$20&lt;=$A399)),'Rate Schedule'!$C$5:$C$20))))</x:f>
      </x:c>
    </x:row>
    <x:row r="400">
      <x:c r="A400" t="n">
        <x:v>393</x:v>
      </x:c>
      <x:c r="B400" s="14" t="str">
        <x:v>Sat Feb 01 2059 00:00:00 GMT+0700 (Indochina Time)</x:v>
      </x:c>
      <x:c r="C400" s="15" t="str">
        <x:f>IF($A400&gt;Inputs!$B$7,"",IF($A400=1,Inputs!$B$5,O399))</x:f>
      </x:c>
      <x:c r="D400" s="16" t="str">
        <x:f>IF($A400&gt;Inputs!$B$7,"",LOOKUP(2,1/(('Rate Schedule'!$A$5:$A$20&lt;&gt;"")*('Rate Schedule'!$A$5:$A$20&lt;=$A400)),'Rate Schedule'!$B$5:$B$20))</x:f>
      </x:c>
      <x:c r="E400" s="16" t="str">
        <x:f>IF($A400&gt;Inputs!$B$7,"",D400/12)</x:f>
      </x:c>
      <x:c r="F400" s="15" t="str">
        <x:f>IF($A400&gt;Inputs!$B$7,"",IF($A400&lt;=Inputs!$B$8,0,MIN(C400,Inputs!$B$5/MAX(1,Inputs!$B$7-Inputs!$B$8))))</x:f>
      </x:c>
      <x:c r="G400" s="15" t="str">
        <x:f>IF($A400&gt;Inputs!$B$7,"",IF($A400&gt;=Inputs!$B$14,MIN(MAX(C400-F400,0),Inputs!$B$13),0))</x:f>
      </x:c>
      <x:c r="H400" s="15" t="str">
        <x:f>IF($A400&gt;Inputs!$B$7,"",F400+G400)</x:f>
      </x:c>
      <x:c r="I400" s="15" t="str">
        <x:f>IF($A400&gt;Inputs!$B$7,"",C400*E400)</x:f>
      </x:c>
      <x:c r="J400" s="15" t="str">
        <x:f>IF($A400&gt;Inputs!$B$7,"",H400+I400)</x:f>
      </x:c>
      <x:c r="K400" s="15" t="str">
        <x:f>IF($A400&gt;Inputs!$B$7,"",Inputs!$B$10)</x:f>
      </x:c>
      <x:c r="L400" s="15" t="str">
        <x:f>IF($A400&gt;Inputs!$B$7,"",Inputs!$B$11)</x:f>
      </x:c>
      <x:c r="M400" s="16" t="str">
        <x:f>IF(OR($A400&gt;Inputs!$B$7,Inputs!$B$9&lt;=0),"",(J400+K400)/Inputs!$B$9)</x:f>
      </x:c>
      <x:c r="N400" s="15" t="str">
        <x:f>IF(OR($A400&gt;Inputs!$B$7,Inputs!$B$9&lt;=0),"",Inputs!$B$9-L400-K400-J400)</x:f>
      </x:c>
      <x:c r="O400" s="15" t="str">
        <x:f>IF($A400&gt;Inputs!$B$7,"",MAX(0,C400-H400))</x:f>
      </x:c>
      <x:c r="P400" t="str">
        <x:f>IF($A400&gt;Inputs!$B$7,"",IF($A400&lt;=Inputs!$B$8,"Ân hạn gốc",IF(O400=0,"Tất toán",LOOKUP(2,1/(('Rate Schedule'!$A$5:$A$20&lt;&gt;"")*('Rate Schedule'!$A$5:$A$20&lt;=$A400)),'Rate Schedule'!$C$5:$C$20))))</x:f>
      </x:c>
    </x:row>
    <x:row r="401">
      <x:c r="A401" t="n">
        <x:v>394</x:v>
      </x:c>
      <x:c r="B401" s="14" t="str">
        <x:v>Sat Mar 01 2059 00:00:00 GMT+0700 (Indochina Time)</x:v>
      </x:c>
      <x:c r="C401" s="15" t="str">
        <x:f>IF($A401&gt;Inputs!$B$7,"",IF($A401=1,Inputs!$B$5,O400))</x:f>
      </x:c>
      <x:c r="D401" s="16" t="str">
        <x:f>IF($A401&gt;Inputs!$B$7,"",LOOKUP(2,1/(('Rate Schedule'!$A$5:$A$20&lt;&gt;"")*('Rate Schedule'!$A$5:$A$20&lt;=$A401)),'Rate Schedule'!$B$5:$B$20))</x:f>
      </x:c>
      <x:c r="E401" s="16" t="str">
        <x:f>IF($A401&gt;Inputs!$B$7,"",D401/12)</x:f>
      </x:c>
      <x:c r="F401" s="15" t="str">
        <x:f>IF($A401&gt;Inputs!$B$7,"",IF($A401&lt;=Inputs!$B$8,0,MIN(C401,Inputs!$B$5/MAX(1,Inputs!$B$7-Inputs!$B$8))))</x:f>
      </x:c>
      <x:c r="G401" s="15" t="str">
        <x:f>IF($A401&gt;Inputs!$B$7,"",IF($A401&gt;=Inputs!$B$14,MIN(MAX(C401-F401,0),Inputs!$B$13),0))</x:f>
      </x:c>
      <x:c r="H401" s="15" t="str">
        <x:f>IF($A401&gt;Inputs!$B$7,"",F401+G401)</x:f>
      </x:c>
      <x:c r="I401" s="15" t="str">
        <x:f>IF($A401&gt;Inputs!$B$7,"",C401*E401)</x:f>
      </x:c>
      <x:c r="J401" s="15" t="str">
        <x:f>IF($A401&gt;Inputs!$B$7,"",H401+I401)</x:f>
      </x:c>
      <x:c r="K401" s="15" t="str">
        <x:f>IF($A401&gt;Inputs!$B$7,"",Inputs!$B$10)</x:f>
      </x:c>
      <x:c r="L401" s="15" t="str">
        <x:f>IF($A401&gt;Inputs!$B$7,"",Inputs!$B$11)</x:f>
      </x:c>
      <x:c r="M401" s="16" t="str">
        <x:f>IF(OR($A401&gt;Inputs!$B$7,Inputs!$B$9&lt;=0),"",(J401+K401)/Inputs!$B$9)</x:f>
      </x:c>
      <x:c r="N401" s="15" t="str">
        <x:f>IF(OR($A401&gt;Inputs!$B$7,Inputs!$B$9&lt;=0),"",Inputs!$B$9-L401-K401-J401)</x:f>
      </x:c>
      <x:c r="O401" s="15" t="str">
        <x:f>IF($A401&gt;Inputs!$B$7,"",MAX(0,C401-H401))</x:f>
      </x:c>
      <x:c r="P401" t="str">
        <x:f>IF($A401&gt;Inputs!$B$7,"",IF($A401&lt;=Inputs!$B$8,"Ân hạn gốc",IF(O401=0,"Tất toán",LOOKUP(2,1/(('Rate Schedule'!$A$5:$A$20&lt;&gt;"")*('Rate Schedule'!$A$5:$A$20&lt;=$A401)),'Rate Schedule'!$C$5:$C$20))))</x:f>
      </x:c>
    </x:row>
    <x:row r="402">
      <x:c r="A402" t="n">
        <x:v>395</x:v>
      </x:c>
      <x:c r="B402" s="14" t="str">
        <x:v>Tue Apr 01 2059 00:00:00 GMT+0700 (Indochina Time)</x:v>
      </x:c>
      <x:c r="C402" s="15" t="str">
        <x:f>IF($A402&gt;Inputs!$B$7,"",IF($A402=1,Inputs!$B$5,O401))</x:f>
      </x:c>
      <x:c r="D402" s="16" t="str">
        <x:f>IF($A402&gt;Inputs!$B$7,"",LOOKUP(2,1/(('Rate Schedule'!$A$5:$A$20&lt;&gt;"")*('Rate Schedule'!$A$5:$A$20&lt;=$A402)),'Rate Schedule'!$B$5:$B$20))</x:f>
      </x:c>
      <x:c r="E402" s="16" t="str">
        <x:f>IF($A402&gt;Inputs!$B$7,"",D402/12)</x:f>
      </x:c>
      <x:c r="F402" s="15" t="str">
        <x:f>IF($A402&gt;Inputs!$B$7,"",IF($A402&lt;=Inputs!$B$8,0,MIN(C402,Inputs!$B$5/MAX(1,Inputs!$B$7-Inputs!$B$8))))</x:f>
      </x:c>
      <x:c r="G402" s="15" t="str">
        <x:f>IF($A402&gt;Inputs!$B$7,"",IF($A402&gt;=Inputs!$B$14,MIN(MAX(C402-F402,0),Inputs!$B$13),0))</x:f>
      </x:c>
      <x:c r="H402" s="15" t="str">
        <x:f>IF($A402&gt;Inputs!$B$7,"",F402+G402)</x:f>
      </x:c>
      <x:c r="I402" s="15" t="str">
        <x:f>IF($A402&gt;Inputs!$B$7,"",C402*E402)</x:f>
      </x:c>
      <x:c r="J402" s="15" t="str">
        <x:f>IF($A402&gt;Inputs!$B$7,"",H402+I402)</x:f>
      </x:c>
      <x:c r="K402" s="15" t="str">
        <x:f>IF($A402&gt;Inputs!$B$7,"",Inputs!$B$10)</x:f>
      </x:c>
      <x:c r="L402" s="15" t="str">
        <x:f>IF($A402&gt;Inputs!$B$7,"",Inputs!$B$11)</x:f>
      </x:c>
      <x:c r="M402" s="16" t="str">
        <x:f>IF(OR($A402&gt;Inputs!$B$7,Inputs!$B$9&lt;=0),"",(J402+K402)/Inputs!$B$9)</x:f>
      </x:c>
      <x:c r="N402" s="15" t="str">
        <x:f>IF(OR($A402&gt;Inputs!$B$7,Inputs!$B$9&lt;=0),"",Inputs!$B$9-L402-K402-J402)</x:f>
      </x:c>
      <x:c r="O402" s="15" t="str">
        <x:f>IF($A402&gt;Inputs!$B$7,"",MAX(0,C402-H402))</x:f>
      </x:c>
      <x:c r="P402" t="str">
        <x:f>IF($A402&gt;Inputs!$B$7,"",IF($A402&lt;=Inputs!$B$8,"Ân hạn gốc",IF(O402=0,"Tất toán",LOOKUP(2,1/(('Rate Schedule'!$A$5:$A$20&lt;&gt;"")*('Rate Schedule'!$A$5:$A$20&lt;=$A402)),'Rate Schedule'!$C$5:$C$20))))</x:f>
      </x:c>
    </x:row>
    <x:row r="403">
      <x:c r="A403" t="n">
        <x:v>396</x:v>
      </x:c>
      <x:c r="B403" s="14" t="str">
        <x:v>Thu May 01 2059 00:00:00 GMT+0700 (Indochina Time)</x:v>
      </x:c>
      <x:c r="C403" s="15" t="str">
        <x:f>IF($A403&gt;Inputs!$B$7,"",IF($A403=1,Inputs!$B$5,O402))</x:f>
      </x:c>
      <x:c r="D403" s="16" t="str">
        <x:f>IF($A403&gt;Inputs!$B$7,"",LOOKUP(2,1/(('Rate Schedule'!$A$5:$A$20&lt;&gt;"")*('Rate Schedule'!$A$5:$A$20&lt;=$A403)),'Rate Schedule'!$B$5:$B$20))</x:f>
      </x:c>
      <x:c r="E403" s="16" t="str">
        <x:f>IF($A403&gt;Inputs!$B$7,"",D403/12)</x:f>
      </x:c>
      <x:c r="F403" s="15" t="str">
        <x:f>IF($A403&gt;Inputs!$B$7,"",IF($A403&lt;=Inputs!$B$8,0,MIN(C403,Inputs!$B$5/MAX(1,Inputs!$B$7-Inputs!$B$8))))</x:f>
      </x:c>
      <x:c r="G403" s="15" t="str">
        <x:f>IF($A403&gt;Inputs!$B$7,"",IF($A403&gt;=Inputs!$B$14,MIN(MAX(C403-F403,0),Inputs!$B$13),0))</x:f>
      </x:c>
      <x:c r="H403" s="15" t="str">
        <x:f>IF($A403&gt;Inputs!$B$7,"",F403+G403)</x:f>
      </x:c>
      <x:c r="I403" s="15" t="str">
        <x:f>IF($A403&gt;Inputs!$B$7,"",C403*E403)</x:f>
      </x:c>
      <x:c r="J403" s="15" t="str">
        <x:f>IF($A403&gt;Inputs!$B$7,"",H403+I403)</x:f>
      </x:c>
      <x:c r="K403" s="15" t="str">
        <x:f>IF($A403&gt;Inputs!$B$7,"",Inputs!$B$10)</x:f>
      </x:c>
      <x:c r="L403" s="15" t="str">
        <x:f>IF($A403&gt;Inputs!$B$7,"",Inputs!$B$11)</x:f>
      </x:c>
      <x:c r="M403" s="16" t="str">
        <x:f>IF(OR($A403&gt;Inputs!$B$7,Inputs!$B$9&lt;=0),"",(J403+K403)/Inputs!$B$9)</x:f>
      </x:c>
      <x:c r="N403" s="15" t="str">
        <x:f>IF(OR($A403&gt;Inputs!$B$7,Inputs!$B$9&lt;=0),"",Inputs!$B$9-L403-K403-J403)</x:f>
      </x:c>
      <x:c r="O403" s="15" t="str">
        <x:f>IF($A403&gt;Inputs!$B$7,"",MAX(0,C403-H403))</x:f>
      </x:c>
      <x:c r="P403" t="str">
        <x:f>IF($A403&gt;Inputs!$B$7,"",IF($A403&lt;=Inputs!$B$8,"Ân hạn gốc",IF(O403=0,"Tất toán",LOOKUP(2,1/(('Rate Schedule'!$A$5:$A$20&lt;&gt;"")*('Rate Schedule'!$A$5:$A$20&lt;=$A403)),'Rate Schedule'!$C$5:$C$20))))</x:f>
      </x:c>
    </x:row>
    <x:row r="404">
      <x:c r="A404" t="n">
        <x:v>397</x:v>
      </x:c>
      <x:c r="B404" s="14" t="str">
        <x:v>Sun Jun 01 2059 00:00:00 GMT+0700 (Indochina Time)</x:v>
      </x:c>
      <x:c r="C404" s="15" t="str">
        <x:f>IF($A404&gt;Inputs!$B$7,"",IF($A404=1,Inputs!$B$5,O403))</x:f>
      </x:c>
      <x:c r="D404" s="16" t="str">
        <x:f>IF($A404&gt;Inputs!$B$7,"",LOOKUP(2,1/(('Rate Schedule'!$A$5:$A$20&lt;&gt;"")*('Rate Schedule'!$A$5:$A$20&lt;=$A404)),'Rate Schedule'!$B$5:$B$20))</x:f>
      </x:c>
      <x:c r="E404" s="16" t="str">
        <x:f>IF($A404&gt;Inputs!$B$7,"",D404/12)</x:f>
      </x:c>
      <x:c r="F404" s="15" t="str">
        <x:f>IF($A404&gt;Inputs!$B$7,"",IF($A404&lt;=Inputs!$B$8,0,MIN(C404,Inputs!$B$5/MAX(1,Inputs!$B$7-Inputs!$B$8))))</x:f>
      </x:c>
      <x:c r="G404" s="15" t="str">
        <x:f>IF($A404&gt;Inputs!$B$7,"",IF($A404&gt;=Inputs!$B$14,MIN(MAX(C404-F404,0),Inputs!$B$13),0))</x:f>
      </x:c>
      <x:c r="H404" s="15" t="str">
        <x:f>IF($A404&gt;Inputs!$B$7,"",F404+G404)</x:f>
      </x:c>
      <x:c r="I404" s="15" t="str">
        <x:f>IF($A404&gt;Inputs!$B$7,"",C404*E404)</x:f>
      </x:c>
      <x:c r="J404" s="15" t="str">
        <x:f>IF($A404&gt;Inputs!$B$7,"",H404+I404)</x:f>
      </x:c>
      <x:c r="K404" s="15" t="str">
        <x:f>IF($A404&gt;Inputs!$B$7,"",Inputs!$B$10)</x:f>
      </x:c>
      <x:c r="L404" s="15" t="str">
        <x:f>IF($A404&gt;Inputs!$B$7,"",Inputs!$B$11)</x:f>
      </x:c>
      <x:c r="M404" s="16" t="str">
        <x:f>IF(OR($A404&gt;Inputs!$B$7,Inputs!$B$9&lt;=0),"",(J404+K404)/Inputs!$B$9)</x:f>
      </x:c>
      <x:c r="N404" s="15" t="str">
        <x:f>IF(OR($A404&gt;Inputs!$B$7,Inputs!$B$9&lt;=0),"",Inputs!$B$9-L404-K404-J404)</x:f>
      </x:c>
      <x:c r="O404" s="15" t="str">
        <x:f>IF($A404&gt;Inputs!$B$7,"",MAX(0,C404-H404))</x:f>
      </x:c>
      <x:c r="P404" t="str">
        <x:f>IF($A404&gt;Inputs!$B$7,"",IF($A404&lt;=Inputs!$B$8,"Ân hạn gốc",IF(O404=0,"Tất toán",LOOKUP(2,1/(('Rate Schedule'!$A$5:$A$20&lt;&gt;"")*('Rate Schedule'!$A$5:$A$20&lt;=$A404)),'Rate Schedule'!$C$5:$C$20))))</x:f>
      </x:c>
    </x:row>
    <x:row r="405">
      <x:c r="A405" t="n">
        <x:v>398</x:v>
      </x:c>
      <x:c r="B405" s="14" t="str">
        <x:v>Tue Jul 01 2059 00:00:00 GMT+0700 (Indochina Time)</x:v>
      </x:c>
      <x:c r="C405" s="15" t="str">
        <x:f>IF($A405&gt;Inputs!$B$7,"",IF($A405=1,Inputs!$B$5,O404))</x:f>
      </x:c>
      <x:c r="D405" s="16" t="str">
        <x:f>IF($A405&gt;Inputs!$B$7,"",LOOKUP(2,1/(('Rate Schedule'!$A$5:$A$20&lt;&gt;"")*('Rate Schedule'!$A$5:$A$20&lt;=$A405)),'Rate Schedule'!$B$5:$B$20))</x:f>
      </x:c>
      <x:c r="E405" s="16" t="str">
        <x:f>IF($A405&gt;Inputs!$B$7,"",D405/12)</x:f>
      </x:c>
      <x:c r="F405" s="15" t="str">
        <x:f>IF($A405&gt;Inputs!$B$7,"",IF($A405&lt;=Inputs!$B$8,0,MIN(C405,Inputs!$B$5/MAX(1,Inputs!$B$7-Inputs!$B$8))))</x:f>
      </x:c>
      <x:c r="G405" s="15" t="str">
        <x:f>IF($A405&gt;Inputs!$B$7,"",IF($A405&gt;=Inputs!$B$14,MIN(MAX(C405-F405,0),Inputs!$B$13),0))</x:f>
      </x:c>
      <x:c r="H405" s="15" t="str">
        <x:f>IF($A405&gt;Inputs!$B$7,"",F405+G405)</x:f>
      </x:c>
      <x:c r="I405" s="15" t="str">
        <x:f>IF($A405&gt;Inputs!$B$7,"",C405*E405)</x:f>
      </x:c>
      <x:c r="J405" s="15" t="str">
        <x:f>IF($A405&gt;Inputs!$B$7,"",H405+I405)</x:f>
      </x:c>
      <x:c r="K405" s="15" t="str">
        <x:f>IF($A405&gt;Inputs!$B$7,"",Inputs!$B$10)</x:f>
      </x:c>
      <x:c r="L405" s="15" t="str">
        <x:f>IF($A405&gt;Inputs!$B$7,"",Inputs!$B$11)</x:f>
      </x:c>
      <x:c r="M405" s="16" t="str">
        <x:f>IF(OR($A405&gt;Inputs!$B$7,Inputs!$B$9&lt;=0),"",(J405+K405)/Inputs!$B$9)</x:f>
      </x:c>
      <x:c r="N405" s="15" t="str">
        <x:f>IF(OR($A405&gt;Inputs!$B$7,Inputs!$B$9&lt;=0),"",Inputs!$B$9-L405-K405-J405)</x:f>
      </x:c>
      <x:c r="O405" s="15" t="str">
        <x:f>IF($A405&gt;Inputs!$B$7,"",MAX(0,C405-H405))</x:f>
      </x:c>
      <x:c r="P405" t="str">
        <x:f>IF($A405&gt;Inputs!$B$7,"",IF($A405&lt;=Inputs!$B$8,"Ân hạn gốc",IF(O405=0,"Tất toán",LOOKUP(2,1/(('Rate Schedule'!$A$5:$A$20&lt;&gt;"")*('Rate Schedule'!$A$5:$A$20&lt;=$A405)),'Rate Schedule'!$C$5:$C$20))))</x:f>
      </x:c>
    </x:row>
    <x:row r="406">
      <x:c r="A406" t="n">
        <x:v>399</x:v>
      </x:c>
      <x:c r="B406" s="14" t="str">
        <x:v>Fri Aug 01 2059 00:00:00 GMT+0700 (Indochina Time)</x:v>
      </x:c>
      <x:c r="C406" s="15" t="str">
        <x:f>IF($A406&gt;Inputs!$B$7,"",IF($A406=1,Inputs!$B$5,O405))</x:f>
      </x:c>
      <x:c r="D406" s="16" t="str">
        <x:f>IF($A406&gt;Inputs!$B$7,"",LOOKUP(2,1/(('Rate Schedule'!$A$5:$A$20&lt;&gt;"")*('Rate Schedule'!$A$5:$A$20&lt;=$A406)),'Rate Schedule'!$B$5:$B$20))</x:f>
      </x:c>
      <x:c r="E406" s="16" t="str">
        <x:f>IF($A406&gt;Inputs!$B$7,"",D406/12)</x:f>
      </x:c>
      <x:c r="F406" s="15" t="str">
        <x:f>IF($A406&gt;Inputs!$B$7,"",IF($A406&lt;=Inputs!$B$8,0,MIN(C406,Inputs!$B$5/MAX(1,Inputs!$B$7-Inputs!$B$8))))</x:f>
      </x:c>
      <x:c r="G406" s="15" t="str">
        <x:f>IF($A406&gt;Inputs!$B$7,"",IF($A406&gt;=Inputs!$B$14,MIN(MAX(C406-F406,0),Inputs!$B$13),0))</x:f>
      </x:c>
      <x:c r="H406" s="15" t="str">
        <x:f>IF($A406&gt;Inputs!$B$7,"",F406+G406)</x:f>
      </x:c>
      <x:c r="I406" s="15" t="str">
        <x:f>IF($A406&gt;Inputs!$B$7,"",C406*E406)</x:f>
      </x:c>
      <x:c r="J406" s="15" t="str">
        <x:f>IF($A406&gt;Inputs!$B$7,"",H406+I406)</x:f>
      </x:c>
      <x:c r="K406" s="15" t="str">
        <x:f>IF($A406&gt;Inputs!$B$7,"",Inputs!$B$10)</x:f>
      </x:c>
      <x:c r="L406" s="15" t="str">
        <x:f>IF($A406&gt;Inputs!$B$7,"",Inputs!$B$11)</x:f>
      </x:c>
      <x:c r="M406" s="16" t="str">
        <x:f>IF(OR($A406&gt;Inputs!$B$7,Inputs!$B$9&lt;=0),"",(J406+K406)/Inputs!$B$9)</x:f>
      </x:c>
      <x:c r="N406" s="15" t="str">
        <x:f>IF(OR($A406&gt;Inputs!$B$7,Inputs!$B$9&lt;=0),"",Inputs!$B$9-L406-K406-J406)</x:f>
      </x:c>
      <x:c r="O406" s="15" t="str">
        <x:f>IF($A406&gt;Inputs!$B$7,"",MAX(0,C406-H406))</x:f>
      </x:c>
      <x:c r="P406" t="str">
        <x:f>IF($A406&gt;Inputs!$B$7,"",IF($A406&lt;=Inputs!$B$8,"Ân hạn gốc",IF(O406=0,"Tất toán",LOOKUP(2,1/(('Rate Schedule'!$A$5:$A$20&lt;&gt;"")*('Rate Schedule'!$A$5:$A$20&lt;=$A406)),'Rate Schedule'!$C$5:$C$20))))</x:f>
      </x:c>
    </x:row>
    <x:row r="407">
      <x:c r="A407" t="n">
        <x:v>400</x:v>
      </x:c>
      <x:c r="B407" s="14" t="str">
        <x:v>Mon Sep 01 2059 00:00:00 GMT+0700 (Indochina Time)</x:v>
      </x:c>
      <x:c r="C407" s="15" t="str">
        <x:f>IF($A407&gt;Inputs!$B$7,"",IF($A407=1,Inputs!$B$5,O406))</x:f>
      </x:c>
      <x:c r="D407" s="16" t="str">
        <x:f>IF($A407&gt;Inputs!$B$7,"",LOOKUP(2,1/(('Rate Schedule'!$A$5:$A$20&lt;&gt;"")*('Rate Schedule'!$A$5:$A$20&lt;=$A407)),'Rate Schedule'!$B$5:$B$20))</x:f>
      </x:c>
      <x:c r="E407" s="16" t="str">
        <x:f>IF($A407&gt;Inputs!$B$7,"",D407/12)</x:f>
      </x:c>
      <x:c r="F407" s="15" t="str">
        <x:f>IF($A407&gt;Inputs!$B$7,"",IF($A407&lt;=Inputs!$B$8,0,MIN(C407,Inputs!$B$5/MAX(1,Inputs!$B$7-Inputs!$B$8))))</x:f>
      </x:c>
      <x:c r="G407" s="15" t="str">
        <x:f>IF($A407&gt;Inputs!$B$7,"",IF($A407&gt;=Inputs!$B$14,MIN(MAX(C407-F407,0),Inputs!$B$13),0))</x:f>
      </x:c>
      <x:c r="H407" s="15" t="str">
        <x:f>IF($A407&gt;Inputs!$B$7,"",F407+G407)</x:f>
      </x:c>
      <x:c r="I407" s="15" t="str">
        <x:f>IF($A407&gt;Inputs!$B$7,"",C407*E407)</x:f>
      </x:c>
      <x:c r="J407" s="15" t="str">
        <x:f>IF($A407&gt;Inputs!$B$7,"",H407+I407)</x:f>
      </x:c>
      <x:c r="K407" s="15" t="str">
        <x:f>IF($A407&gt;Inputs!$B$7,"",Inputs!$B$10)</x:f>
      </x:c>
      <x:c r="L407" s="15" t="str">
        <x:f>IF($A407&gt;Inputs!$B$7,"",Inputs!$B$11)</x:f>
      </x:c>
      <x:c r="M407" s="16" t="str">
        <x:f>IF(OR($A407&gt;Inputs!$B$7,Inputs!$B$9&lt;=0),"",(J407+K407)/Inputs!$B$9)</x:f>
      </x:c>
      <x:c r="N407" s="15" t="str">
        <x:f>IF(OR($A407&gt;Inputs!$B$7,Inputs!$B$9&lt;=0),"",Inputs!$B$9-L407-K407-J407)</x:f>
      </x:c>
      <x:c r="O407" s="15" t="str">
        <x:f>IF($A407&gt;Inputs!$B$7,"",MAX(0,C407-H407))</x:f>
      </x:c>
      <x:c r="P407" t="str">
        <x:f>IF($A407&gt;Inputs!$B$7,"",IF($A407&lt;=Inputs!$B$8,"Ân hạn gốc",IF(O407=0,"Tất toán",LOOKUP(2,1/(('Rate Schedule'!$A$5:$A$20&lt;&gt;"")*('Rate Schedule'!$A$5:$A$20&lt;=$A407)),'Rate Schedule'!$C$5:$C$20))))</x:f>
      </x:c>
    </x:row>
    <x:row r="408">
      <x:c r="A408" t="n">
        <x:v>401</x:v>
      </x:c>
      <x:c r="B408" s="14" t="str">
        <x:v>Wed Oct 01 2059 00:00:00 GMT+0700 (Indochina Time)</x:v>
      </x:c>
      <x:c r="C408" s="15" t="str">
        <x:f>IF($A408&gt;Inputs!$B$7,"",IF($A408=1,Inputs!$B$5,O407))</x:f>
      </x:c>
      <x:c r="D408" s="16" t="str">
        <x:f>IF($A408&gt;Inputs!$B$7,"",LOOKUP(2,1/(('Rate Schedule'!$A$5:$A$20&lt;&gt;"")*('Rate Schedule'!$A$5:$A$20&lt;=$A408)),'Rate Schedule'!$B$5:$B$20))</x:f>
      </x:c>
      <x:c r="E408" s="16" t="str">
        <x:f>IF($A408&gt;Inputs!$B$7,"",D408/12)</x:f>
      </x:c>
      <x:c r="F408" s="15" t="str">
        <x:f>IF($A408&gt;Inputs!$B$7,"",IF($A408&lt;=Inputs!$B$8,0,MIN(C408,Inputs!$B$5/MAX(1,Inputs!$B$7-Inputs!$B$8))))</x:f>
      </x:c>
      <x:c r="G408" s="15" t="str">
        <x:f>IF($A408&gt;Inputs!$B$7,"",IF($A408&gt;=Inputs!$B$14,MIN(MAX(C408-F408,0),Inputs!$B$13),0))</x:f>
      </x:c>
      <x:c r="H408" s="15" t="str">
        <x:f>IF($A408&gt;Inputs!$B$7,"",F408+G408)</x:f>
      </x:c>
      <x:c r="I408" s="15" t="str">
        <x:f>IF($A408&gt;Inputs!$B$7,"",C408*E408)</x:f>
      </x:c>
      <x:c r="J408" s="15" t="str">
        <x:f>IF($A408&gt;Inputs!$B$7,"",H408+I408)</x:f>
      </x:c>
      <x:c r="K408" s="15" t="str">
        <x:f>IF($A408&gt;Inputs!$B$7,"",Inputs!$B$10)</x:f>
      </x:c>
      <x:c r="L408" s="15" t="str">
        <x:f>IF($A408&gt;Inputs!$B$7,"",Inputs!$B$11)</x:f>
      </x:c>
      <x:c r="M408" s="16" t="str">
        <x:f>IF(OR($A408&gt;Inputs!$B$7,Inputs!$B$9&lt;=0),"",(J408+K408)/Inputs!$B$9)</x:f>
      </x:c>
      <x:c r="N408" s="15" t="str">
        <x:f>IF(OR($A408&gt;Inputs!$B$7,Inputs!$B$9&lt;=0),"",Inputs!$B$9-L408-K408-J408)</x:f>
      </x:c>
      <x:c r="O408" s="15" t="str">
        <x:f>IF($A408&gt;Inputs!$B$7,"",MAX(0,C408-H408))</x:f>
      </x:c>
      <x:c r="P408" t="str">
        <x:f>IF($A408&gt;Inputs!$B$7,"",IF($A408&lt;=Inputs!$B$8,"Ân hạn gốc",IF(O408=0,"Tất toán",LOOKUP(2,1/(('Rate Schedule'!$A$5:$A$20&lt;&gt;"")*('Rate Schedule'!$A$5:$A$20&lt;=$A408)),'Rate Schedule'!$C$5:$C$20))))</x:f>
      </x:c>
    </x:row>
    <x:row r="409">
      <x:c r="A409" t="n">
        <x:v>402</x:v>
      </x:c>
      <x:c r="B409" s="14" t="str">
        <x:v>Sat Nov 01 2059 00:00:00 GMT+0700 (Indochina Time)</x:v>
      </x:c>
      <x:c r="C409" s="15" t="str">
        <x:f>IF($A409&gt;Inputs!$B$7,"",IF($A409=1,Inputs!$B$5,O408))</x:f>
      </x:c>
      <x:c r="D409" s="16" t="str">
        <x:f>IF($A409&gt;Inputs!$B$7,"",LOOKUP(2,1/(('Rate Schedule'!$A$5:$A$20&lt;&gt;"")*('Rate Schedule'!$A$5:$A$20&lt;=$A409)),'Rate Schedule'!$B$5:$B$20))</x:f>
      </x:c>
      <x:c r="E409" s="16" t="str">
        <x:f>IF($A409&gt;Inputs!$B$7,"",D409/12)</x:f>
      </x:c>
      <x:c r="F409" s="15" t="str">
        <x:f>IF($A409&gt;Inputs!$B$7,"",IF($A409&lt;=Inputs!$B$8,0,MIN(C409,Inputs!$B$5/MAX(1,Inputs!$B$7-Inputs!$B$8))))</x:f>
      </x:c>
      <x:c r="G409" s="15" t="str">
        <x:f>IF($A409&gt;Inputs!$B$7,"",IF($A409&gt;=Inputs!$B$14,MIN(MAX(C409-F409,0),Inputs!$B$13),0))</x:f>
      </x:c>
      <x:c r="H409" s="15" t="str">
        <x:f>IF($A409&gt;Inputs!$B$7,"",F409+G409)</x:f>
      </x:c>
      <x:c r="I409" s="15" t="str">
        <x:f>IF($A409&gt;Inputs!$B$7,"",C409*E409)</x:f>
      </x:c>
      <x:c r="J409" s="15" t="str">
        <x:f>IF($A409&gt;Inputs!$B$7,"",H409+I409)</x:f>
      </x:c>
      <x:c r="K409" s="15" t="str">
        <x:f>IF($A409&gt;Inputs!$B$7,"",Inputs!$B$10)</x:f>
      </x:c>
      <x:c r="L409" s="15" t="str">
        <x:f>IF($A409&gt;Inputs!$B$7,"",Inputs!$B$11)</x:f>
      </x:c>
      <x:c r="M409" s="16" t="str">
        <x:f>IF(OR($A409&gt;Inputs!$B$7,Inputs!$B$9&lt;=0),"",(J409+K409)/Inputs!$B$9)</x:f>
      </x:c>
      <x:c r="N409" s="15" t="str">
        <x:f>IF(OR($A409&gt;Inputs!$B$7,Inputs!$B$9&lt;=0),"",Inputs!$B$9-L409-K409-J409)</x:f>
      </x:c>
      <x:c r="O409" s="15" t="str">
        <x:f>IF($A409&gt;Inputs!$B$7,"",MAX(0,C409-H409))</x:f>
      </x:c>
      <x:c r="P409" t="str">
        <x:f>IF($A409&gt;Inputs!$B$7,"",IF($A409&lt;=Inputs!$B$8,"Ân hạn gốc",IF(O409=0,"Tất toán",LOOKUP(2,1/(('Rate Schedule'!$A$5:$A$20&lt;&gt;"")*('Rate Schedule'!$A$5:$A$20&lt;=$A409)),'Rate Schedule'!$C$5:$C$20))))</x:f>
      </x:c>
    </x:row>
    <x:row r="410">
      <x:c r="A410" t="n">
        <x:v>403</x:v>
      </x:c>
      <x:c r="B410" s="14" t="str">
        <x:v>Mon Dec 01 2059 00:00:00 GMT+0700 (Indochina Time)</x:v>
      </x:c>
      <x:c r="C410" s="15" t="str">
        <x:f>IF($A410&gt;Inputs!$B$7,"",IF($A410=1,Inputs!$B$5,O409))</x:f>
      </x:c>
      <x:c r="D410" s="16" t="str">
        <x:f>IF($A410&gt;Inputs!$B$7,"",LOOKUP(2,1/(('Rate Schedule'!$A$5:$A$20&lt;&gt;"")*('Rate Schedule'!$A$5:$A$20&lt;=$A410)),'Rate Schedule'!$B$5:$B$20))</x:f>
      </x:c>
      <x:c r="E410" s="16" t="str">
        <x:f>IF($A410&gt;Inputs!$B$7,"",D410/12)</x:f>
      </x:c>
      <x:c r="F410" s="15" t="str">
        <x:f>IF($A410&gt;Inputs!$B$7,"",IF($A410&lt;=Inputs!$B$8,0,MIN(C410,Inputs!$B$5/MAX(1,Inputs!$B$7-Inputs!$B$8))))</x:f>
      </x:c>
      <x:c r="G410" s="15" t="str">
        <x:f>IF($A410&gt;Inputs!$B$7,"",IF($A410&gt;=Inputs!$B$14,MIN(MAX(C410-F410,0),Inputs!$B$13),0))</x:f>
      </x:c>
      <x:c r="H410" s="15" t="str">
        <x:f>IF($A410&gt;Inputs!$B$7,"",F410+G410)</x:f>
      </x:c>
      <x:c r="I410" s="15" t="str">
        <x:f>IF($A410&gt;Inputs!$B$7,"",C410*E410)</x:f>
      </x:c>
      <x:c r="J410" s="15" t="str">
        <x:f>IF($A410&gt;Inputs!$B$7,"",H410+I410)</x:f>
      </x:c>
      <x:c r="K410" s="15" t="str">
        <x:f>IF($A410&gt;Inputs!$B$7,"",Inputs!$B$10)</x:f>
      </x:c>
      <x:c r="L410" s="15" t="str">
        <x:f>IF($A410&gt;Inputs!$B$7,"",Inputs!$B$11)</x:f>
      </x:c>
      <x:c r="M410" s="16" t="str">
        <x:f>IF(OR($A410&gt;Inputs!$B$7,Inputs!$B$9&lt;=0),"",(J410+K410)/Inputs!$B$9)</x:f>
      </x:c>
      <x:c r="N410" s="15" t="str">
        <x:f>IF(OR($A410&gt;Inputs!$B$7,Inputs!$B$9&lt;=0),"",Inputs!$B$9-L410-K410-J410)</x:f>
      </x:c>
      <x:c r="O410" s="15" t="str">
        <x:f>IF($A410&gt;Inputs!$B$7,"",MAX(0,C410-H410))</x:f>
      </x:c>
      <x:c r="P410" t="str">
        <x:f>IF($A410&gt;Inputs!$B$7,"",IF($A410&lt;=Inputs!$B$8,"Ân hạn gốc",IF(O410=0,"Tất toán",LOOKUP(2,1/(('Rate Schedule'!$A$5:$A$20&lt;&gt;"")*('Rate Schedule'!$A$5:$A$20&lt;=$A410)),'Rate Schedule'!$C$5:$C$20))))</x:f>
      </x:c>
    </x:row>
    <x:row r="411">
      <x:c r="A411" t="n">
        <x:v>404</x:v>
      </x:c>
      <x:c r="B411" s="14" t="str">
        <x:v>Thu Jan 01 2060 00:00:00 GMT+0700 (Indochina Time)</x:v>
      </x:c>
      <x:c r="C411" s="15" t="str">
        <x:f>IF($A411&gt;Inputs!$B$7,"",IF($A411=1,Inputs!$B$5,O410))</x:f>
      </x:c>
      <x:c r="D411" s="16" t="str">
        <x:f>IF($A411&gt;Inputs!$B$7,"",LOOKUP(2,1/(('Rate Schedule'!$A$5:$A$20&lt;&gt;"")*('Rate Schedule'!$A$5:$A$20&lt;=$A411)),'Rate Schedule'!$B$5:$B$20))</x:f>
      </x:c>
      <x:c r="E411" s="16" t="str">
        <x:f>IF($A411&gt;Inputs!$B$7,"",D411/12)</x:f>
      </x:c>
      <x:c r="F411" s="15" t="str">
        <x:f>IF($A411&gt;Inputs!$B$7,"",IF($A411&lt;=Inputs!$B$8,0,MIN(C411,Inputs!$B$5/MAX(1,Inputs!$B$7-Inputs!$B$8))))</x:f>
      </x:c>
      <x:c r="G411" s="15" t="str">
        <x:f>IF($A411&gt;Inputs!$B$7,"",IF($A411&gt;=Inputs!$B$14,MIN(MAX(C411-F411,0),Inputs!$B$13),0))</x:f>
      </x:c>
      <x:c r="H411" s="15" t="str">
        <x:f>IF($A411&gt;Inputs!$B$7,"",F411+G411)</x:f>
      </x:c>
      <x:c r="I411" s="15" t="str">
        <x:f>IF($A411&gt;Inputs!$B$7,"",C411*E411)</x:f>
      </x:c>
      <x:c r="J411" s="15" t="str">
        <x:f>IF($A411&gt;Inputs!$B$7,"",H411+I411)</x:f>
      </x:c>
      <x:c r="K411" s="15" t="str">
        <x:f>IF($A411&gt;Inputs!$B$7,"",Inputs!$B$10)</x:f>
      </x:c>
      <x:c r="L411" s="15" t="str">
        <x:f>IF($A411&gt;Inputs!$B$7,"",Inputs!$B$11)</x:f>
      </x:c>
      <x:c r="M411" s="16" t="str">
        <x:f>IF(OR($A411&gt;Inputs!$B$7,Inputs!$B$9&lt;=0),"",(J411+K411)/Inputs!$B$9)</x:f>
      </x:c>
      <x:c r="N411" s="15" t="str">
        <x:f>IF(OR($A411&gt;Inputs!$B$7,Inputs!$B$9&lt;=0),"",Inputs!$B$9-L411-K411-J411)</x:f>
      </x:c>
      <x:c r="O411" s="15" t="str">
        <x:f>IF($A411&gt;Inputs!$B$7,"",MAX(0,C411-H411))</x:f>
      </x:c>
      <x:c r="P411" t="str">
        <x:f>IF($A411&gt;Inputs!$B$7,"",IF($A411&lt;=Inputs!$B$8,"Ân hạn gốc",IF(O411=0,"Tất toán",LOOKUP(2,1/(('Rate Schedule'!$A$5:$A$20&lt;&gt;"")*('Rate Schedule'!$A$5:$A$20&lt;=$A411)),'Rate Schedule'!$C$5:$C$20))))</x:f>
      </x:c>
    </x:row>
    <x:row r="412">
      <x:c r="A412" t="n">
        <x:v>405</x:v>
      </x:c>
      <x:c r="B412" s="14" t="str">
        <x:v>Sun Feb 01 2060 00:00:00 GMT+0700 (Indochina Time)</x:v>
      </x:c>
      <x:c r="C412" s="15" t="str">
        <x:f>IF($A412&gt;Inputs!$B$7,"",IF($A412=1,Inputs!$B$5,O411))</x:f>
      </x:c>
      <x:c r="D412" s="16" t="str">
        <x:f>IF($A412&gt;Inputs!$B$7,"",LOOKUP(2,1/(('Rate Schedule'!$A$5:$A$20&lt;&gt;"")*('Rate Schedule'!$A$5:$A$20&lt;=$A412)),'Rate Schedule'!$B$5:$B$20))</x:f>
      </x:c>
      <x:c r="E412" s="16" t="str">
        <x:f>IF($A412&gt;Inputs!$B$7,"",D412/12)</x:f>
      </x:c>
      <x:c r="F412" s="15" t="str">
        <x:f>IF($A412&gt;Inputs!$B$7,"",IF($A412&lt;=Inputs!$B$8,0,MIN(C412,Inputs!$B$5/MAX(1,Inputs!$B$7-Inputs!$B$8))))</x:f>
      </x:c>
      <x:c r="G412" s="15" t="str">
        <x:f>IF($A412&gt;Inputs!$B$7,"",IF($A412&gt;=Inputs!$B$14,MIN(MAX(C412-F412,0),Inputs!$B$13),0))</x:f>
      </x:c>
      <x:c r="H412" s="15" t="str">
        <x:f>IF($A412&gt;Inputs!$B$7,"",F412+G412)</x:f>
      </x:c>
      <x:c r="I412" s="15" t="str">
        <x:f>IF($A412&gt;Inputs!$B$7,"",C412*E412)</x:f>
      </x:c>
      <x:c r="J412" s="15" t="str">
        <x:f>IF($A412&gt;Inputs!$B$7,"",H412+I412)</x:f>
      </x:c>
      <x:c r="K412" s="15" t="str">
        <x:f>IF($A412&gt;Inputs!$B$7,"",Inputs!$B$10)</x:f>
      </x:c>
      <x:c r="L412" s="15" t="str">
        <x:f>IF($A412&gt;Inputs!$B$7,"",Inputs!$B$11)</x:f>
      </x:c>
      <x:c r="M412" s="16" t="str">
        <x:f>IF(OR($A412&gt;Inputs!$B$7,Inputs!$B$9&lt;=0),"",(J412+K412)/Inputs!$B$9)</x:f>
      </x:c>
      <x:c r="N412" s="15" t="str">
        <x:f>IF(OR($A412&gt;Inputs!$B$7,Inputs!$B$9&lt;=0),"",Inputs!$B$9-L412-K412-J412)</x:f>
      </x:c>
      <x:c r="O412" s="15" t="str">
        <x:f>IF($A412&gt;Inputs!$B$7,"",MAX(0,C412-H412))</x:f>
      </x:c>
      <x:c r="P412" t="str">
        <x:f>IF($A412&gt;Inputs!$B$7,"",IF($A412&lt;=Inputs!$B$8,"Ân hạn gốc",IF(O412=0,"Tất toán",LOOKUP(2,1/(('Rate Schedule'!$A$5:$A$20&lt;&gt;"")*('Rate Schedule'!$A$5:$A$20&lt;=$A412)),'Rate Schedule'!$C$5:$C$20))))</x:f>
      </x:c>
    </x:row>
    <x:row r="413">
      <x:c r="A413" t="n">
        <x:v>406</x:v>
      </x:c>
      <x:c r="B413" s="14" t="str">
        <x:v>Mon Mar 01 2060 00:00:00 GMT+0700 (Indochina Time)</x:v>
      </x:c>
      <x:c r="C413" s="15" t="str">
        <x:f>IF($A413&gt;Inputs!$B$7,"",IF($A413=1,Inputs!$B$5,O412))</x:f>
      </x:c>
      <x:c r="D413" s="16" t="str">
        <x:f>IF($A413&gt;Inputs!$B$7,"",LOOKUP(2,1/(('Rate Schedule'!$A$5:$A$20&lt;&gt;"")*('Rate Schedule'!$A$5:$A$20&lt;=$A413)),'Rate Schedule'!$B$5:$B$20))</x:f>
      </x:c>
      <x:c r="E413" s="16" t="str">
        <x:f>IF($A413&gt;Inputs!$B$7,"",D413/12)</x:f>
      </x:c>
      <x:c r="F413" s="15" t="str">
        <x:f>IF($A413&gt;Inputs!$B$7,"",IF($A413&lt;=Inputs!$B$8,0,MIN(C413,Inputs!$B$5/MAX(1,Inputs!$B$7-Inputs!$B$8))))</x:f>
      </x:c>
      <x:c r="G413" s="15" t="str">
        <x:f>IF($A413&gt;Inputs!$B$7,"",IF($A413&gt;=Inputs!$B$14,MIN(MAX(C413-F413,0),Inputs!$B$13),0))</x:f>
      </x:c>
      <x:c r="H413" s="15" t="str">
        <x:f>IF($A413&gt;Inputs!$B$7,"",F413+G413)</x:f>
      </x:c>
      <x:c r="I413" s="15" t="str">
        <x:f>IF($A413&gt;Inputs!$B$7,"",C413*E413)</x:f>
      </x:c>
      <x:c r="J413" s="15" t="str">
        <x:f>IF($A413&gt;Inputs!$B$7,"",H413+I413)</x:f>
      </x:c>
      <x:c r="K413" s="15" t="str">
        <x:f>IF($A413&gt;Inputs!$B$7,"",Inputs!$B$10)</x:f>
      </x:c>
      <x:c r="L413" s="15" t="str">
        <x:f>IF($A413&gt;Inputs!$B$7,"",Inputs!$B$11)</x:f>
      </x:c>
      <x:c r="M413" s="16" t="str">
        <x:f>IF(OR($A413&gt;Inputs!$B$7,Inputs!$B$9&lt;=0),"",(J413+K413)/Inputs!$B$9)</x:f>
      </x:c>
      <x:c r="N413" s="15" t="str">
        <x:f>IF(OR($A413&gt;Inputs!$B$7,Inputs!$B$9&lt;=0),"",Inputs!$B$9-L413-K413-J413)</x:f>
      </x:c>
      <x:c r="O413" s="15" t="str">
        <x:f>IF($A413&gt;Inputs!$B$7,"",MAX(0,C413-H413))</x:f>
      </x:c>
      <x:c r="P413" t="str">
        <x:f>IF($A413&gt;Inputs!$B$7,"",IF($A413&lt;=Inputs!$B$8,"Ân hạn gốc",IF(O413=0,"Tất toán",LOOKUP(2,1/(('Rate Schedule'!$A$5:$A$20&lt;&gt;"")*('Rate Schedule'!$A$5:$A$20&lt;=$A413)),'Rate Schedule'!$C$5:$C$20))))</x:f>
      </x:c>
    </x:row>
    <x:row r="414">
      <x:c r="A414" t="n">
        <x:v>407</x:v>
      </x:c>
      <x:c r="B414" s="14" t="str">
        <x:v>Thu Apr 01 2060 00:00:00 GMT+0700 (Indochina Time)</x:v>
      </x:c>
      <x:c r="C414" s="15" t="str">
        <x:f>IF($A414&gt;Inputs!$B$7,"",IF($A414=1,Inputs!$B$5,O413))</x:f>
      </x:c>
      <x:c r="D414" s="16" t="str">
        <x:f>IF($A414&gt;Inputs!$B$7,"",LOOKUP(2,1/(('Rate Schedule'!$A$5:$A$20&lt;&gt;"")*('Rate Schedule'!$A$5:$A$20&lt;=$A414)),'Rate Schedule'!$B$5:$B$20))</x:f>
      </x:c>
      <x:c r="E414" s="16" t="str">
        <x:f>IF($A414&gt;Inputs!$B$7,"",D414/12)</x:f>
      </x:c>
      <x:c r="F414" s="15" t="str">
        <x:f>IF($A414&gt;Inputs!$B$7,"",IF($A414&lt;=Inputs!$B$8,0,MIN(C414,Inputs!$B$5/MAX(1,Inputs!$B$7-Inputs!$B$8))))</x:f>
      </x:c>
      <x:c r="G414" s="15" t="str">
        <x:f>IF($A414&gt;Inputs!$B$7,"",IF($A414&gt;=Inputs!$B$14,MIN(MAX(C414-F414,0),Inputs!$B$13),0))</x:f>
      </x:c>
      <x:c r="H414" s="15" t="str">
        <x:f>IF($A414&gt;Inputs!$B$7,"",F414+G414)</x:f>
      </x:c>
      <x:c r="I414" s="15" t="str">
        <x:f>IF($A414&gt;Inputs!$B$7,"",C414*E414)</x:f>
      </x:c>
      <x:c r="J414" s="15" t="str">
        <x:f>IF($A414&gt;Inputs!$B$7,"",H414+I414)</x:f>
      </x:c>
      <x:c r="K414" s="15" t="str">
        <x:f>IF($A414&gt;Inputs!$B$7,"",Inputs!$B$10)</x:f>
      </x:c>
      <x:c r="L414" s="15" t="str">
        <x:f>IF($A414&gt;Inputs!$B$7,"",Inputs!$B$11)</x:f>
      </x:c>
      <x:c r="M414" s="16" t="str">
        <x:f>IF(OR($A414&gt;Inputs!$B$7,Inputs!$B$9&lt;=0),"",(J414+K414)/Inputs!$B$9)</x:f>
      </x:c>
      <x:c r="N414" s="15" t="str">
        <x:f>IF(OR($A414&gt;Inputs!$B$7,Inputs!$B$9&lt;=0),"",Inputs!$B$9-L414-K414-J414)</x:f>
      </x:c>
      <x:c r="O414" s="15" t="str">
        <x:f>IF($A414&gt;Inputs!$B$7,"",MAX(0,C414-H414))</x:f>
      </x:c>
      <x:c r="P414" t="str">
        <x:f>IF($A414&gt;Inputs!$B$7,"",IF($A414&lt;=Inputs!$B$8,"Ân hạn gốc",IF(O414=0,"Tất toán",LOOKUP(2,1/(('Rate Schedule'!$A$5:$A$20&lt;&gt;"")*('Rate Schedule'!$A$5:$A$20&lt;=$A414)),'Rate Schedule'!$C$5:$C$20))))</x:f>
      </x:c>
    </x:row>
    <x:row r="415">
      <x:c r="A415" t="n">
        <x:v>408</x:v>
      </x:c>
      <x:c r="B415" s="14" t="str">
        <x:v>Sat May 01 2060 00:00:00 GMT+0700 (Indochina Time)</x:v>
      </x:c>
      <x:c r="C415" s="15" t="str">
        <x:f>IF($A415&gt;Inputs!$B$7,"",IF($A415=1,Inputs!$B$5,O414))</x:f>
      </x:c>
      <x:c r="D415" s="16" t="str">
        <x:f>IF($A415&gt;Inputs!$B$7,"",LOOKUP(2,1/(('Rate Schedule'!$A$5:$A$20&lt;&gt;"")*('Rate Schedule'!$A$5:$A$20&lt;=$A415)),'Rate Schedule'!$B$5:$B$20))</x:f>
      </x:c>
      <x:c r="E415" s="16" t="str">
        <x:f>IF($A415&gt;Inputs!$B$7,"",D415/12)</x:f>
      </x:c>
      <x:c r="F415" s="15" t="str">
        <x:f>IF($A415&gt;Inputs!$B$7,"",IF($A415&lt;=Inputs!$B$8,0,MIN(C415,Inputs!$B$5/MAX(1,Inputs!$B$7-Inputs!$B$8))))</x:f>
      </x:c>
      <x:c r="G415" s="15" t="str">
        <x:f>IF($A415&gt;Inputs!$B$7,"",IF($A415&gt;=Inputs!$B$14,MIN(MAX(C415-F415,0),Inputs!$B$13),0))</x:f>
      </x:c>
      <x:c r="H415" s="15" t="str">
        <x:f>IF($A415&gt;Inputs!$B$7,"",F415+G415)</x:f>
      </x:c>
      <x:c r="I415" s="15" t="str">
        <x:f>IF($A415&gt;Inputs!$B$7,"",C415*E415)</x:f>
      </x:c>
      <x:c r="J415" s="15" t="str">
        <x:f>IF($A415&gt;Inputs!$B$7,"",H415+I415)</x:f>
      </x:c>
      <x:c r="K415" s="15" t="str">
        <x:f>IF($A415&gt;Inputs!$B$7,"",Inputs!$B$10)</x:f>
      </x:c>
      <x:c r="L415" s="15" t="str">
        <x:f>IF($A415&gt;Inputs!$B$7,"",Inputs!$B$11)</x:f>
      </x:c>
      <x:c r="M415" s="16" t="str">
        <x:f>IF(OR($A415&gt;Inputs!$B$7,Inputs!$B$9&lt;=0),"",(J415+K415)/Inputs!$B$9)</x:f>
      </x:c>
      <x:c r="N415" s="15" t="str">
        <x:f>IF(OR($A415&gt;Inputs!$B$7,Inputs!$B$9&lt;=0),"",Inputs!$B$9-L415-K415-J415)</x:f>
      </x:c>
      <x:c r="O415" s="15" t="str">
        <x:f>IF($A415&gt;Inputs!$B$7,"",MAX(0,C415-H415))</x:f>
      </x:c>
      <x:c r="P415" t="str">
        <x:f>IF($A415&gt;Inputs!$B$7,"",IF($A415&lt;=Inputs!$B$8,"Ân hạn gốc",IF(O415=0,"Tất toán",LOOKUP(2,1/(('Rate Schedule'!$A$5:$A$20&lt;&gt;"")*('Rate Schedule'!$A$5:$A$20&lt;=$A415)),'Rate Schedule'!$C$5:$C$20))))</x:f>
      </x:c>
    </x:row>
    <x:row r="416">
      <x:c r="A416" t="n">
        <x:v>409</x:v>
      </x:c>
      <x:c r="B416" s="14" t="str">
        <x:v>Tue Jun 01 2060 00:00:00 GMT+0700 (Indochina Time)</x:v>
      </x:c>
      <x:c r="C416" s="15" t="str">
        <x:f>IF($A416&gt;Inputs!$B$7,"",IF($A416=1,Inputs!$B$5,O415))</x:f>
      </x:c>
      <x:c r="D416" s="16" t="str">
        <x:f>IF($A416&gt;Inputs!$B$7,"",LOOKUP(2,1/(('Rate Schedule'!$A$5:$A$20&lt;&gt;"")*('Rate Schedule'!$A$5:$A$20&lt;=$A416)),'Rate Schedule'!$B$5:$B$20))</x:f>
      </x:c>
      <x:c r="E416" s="16" t="str">
        <x:f>IF($A416&gt;Inputs!$B$7,"",D416/12)</x:f>
      </x:c>
      <x:c r="F416" s="15" t="str">
        <x:f>IF($A416&gt;Inputs!$B$7,"",IF($A416&lt;=Inputs!$B$8,0,MIN(C416,Inputs!$B$5/MAX(1,Inputs!$B$7-Inputs!$B$8))))</x:f>
      </x:c>
      <x:c r="G416" s="15" t="str">
        <x:f>IF($A416&gt;Inputs!$B$7,"",IF($A416&gt;=Inputs!$B$14,MIN(MAX(C416-F416,0),Inputs!$B$13),0))</x:f>
      </x:c>
      <x:c r="H416" s="15" t="str">
        <x:f>IF($A416&gt;Inputs!$B$7,"",F416+G416)</x:f>
      </x:c>
      <x:c r="I416" s="15" t="str">
        <x:f>IF($A416&gt;Inputs!$B$7,"",C416*E416)</x:f>
      </x:c>
      <x:c r="J416" s="15" t="str">
        <x:f>IF($A416&gt;Inputs!$B$7,"",H416+I416)</x:f>
      </x:c>
      <x:c r="K416" s="15" t="str">
        <x:f>IF($A416&gt;Inputs!$B$7,"",Inputs!$B$10)</x:f>
      </x:c>
      <x:c r="L416" s="15" t="str">
        <x:f>IF($A416&gt;Inputs!$B$7,"",Inputs!$B$11)</x:f>
      </x:c>
      <x:c r="M416" s="16" t="str">
        <x:f>IF(OR($A416&gt;Inputs!$B$7,Inputs!$B$9&lt;=0),"",(J416+K416)/Inputs!$B$9)</x:f>
      </x:c>
      <x:c r="N416" s="15" t="str">
        <x:f>IF(OR($A416&gt;Inputs!$B$7,Inputs!$B$9&lt;=0),"",Inputs!$B$9-L416-K416-J416)</x:f>
      </x:c>
      <x:c r="O416" s="15" t="str">
        <x:f>IF($A416&gt;Inputs!$B$7,"",MAX(0,C416-H416))</x:f>
      </x:c>
      <x:c r="P416" t="str">
        <x:f>IF($A416&gt;Inputs!$B$7,"",IF($A416&lt;=Inputs!$B$8,"Ân hạn gốc",IF(O416=0,"Tất toán",LOOKUP(2,1/(('Rate Schedule'!$A$5:$A$20&lt;&gt;"")*('Rate Schedule'!$A$5:$A$20&lt;=$A416)),'Rate Schedule'!$C$5:$C$20))))</x:f>
      </x:c>
    </x:row>
    <x:row r="417">
      <x:c r="A417" t="n">
        <x:v>410</x:v>
      </x:c>
      <x:c r="B417" s="14" t="str">
        <x:v>Thu Jul 01 2060 00:00:00 GMT+0700 (Indochina Time)</x:v>
      </x:c>
      <x:c r="C417" s="15" t="str">
        <x:f>IF($A417&gt;Inputs!$B$7,"",IF($A417=1,Inputs!$B$5,O416))</x:f>
      </x:c>
      <x:c r="D417" s="16" t="str">
        <x:f>IF($A417&gt;Inputs!$B$7,"",LOOKUP(2,1/(('Rate Schedule'!$A$5:$A$20&lt;&gt;"")*('Rate Schedule'!$A$5:$A$20&lt;=$A417)),'Rate Schedule'!$B$5:$B$20))</x:f>
      </x:c>
      <x:c r="E417" s="16" t="str">
        <x:f>IF($A417&gt;Inputs!$B$7,"",D417/12)</x:f>
      </x:c>
      <x:c r="F417" s="15" t="str">
        <x:f>IF($A417&gt;Inputs!$B$7,"",IF($A417&lt;=Inputs!$B$8,0,MIN(C417,Inputs!$B$5/MAX(1,Inputs!$B$7-Inputs!$B$8))))</x:f>
      </x:c>
      <x:c r="G417" s="15" t="str">
        <x:f>IF($A417&gt;Inputs!$B$7,"",IF($A417&gt;=Inputs!$B$14,MIN(MAX(C417-F417,0),Inputs!$B$13),0))</x:f>
      </x:c>
      <x:c r="H417" s="15" t="str">
        <x:f>IF($A417&gt;Inputs!$B$7,"",F417+G417)</x:f>
      </x:c>
      <x:c r="I417" s="15" t="str">
        <x:f>IF($A417&gt;Inputs!$B$7,"",C417*E417)</x:f>
      </x:c>
      <x:c r="J417" s="15" t="str">
        <x:f>IF($A417&gt;Inputs!$B$7,"",H417+I417)</x:f>
      </x:c>
      <x:c r="K417" s="15" t="str">
        <x:f>IF($A417&gt;Inputs!$B$7,"",Inputs!$B$10)</x:f>
      </x:c>
      <x:c r="L417" s="15" t="str">
        <x:f>IF($A417&gt;Inputs!$B$7,"",Inputs!$B$11)</x:f>
      </x:c>
      <x:c r="M417" s="16" t="str">
        <x:f>IF(OR($A417&gt;Inputs!$B$7,Inputs!$B$9&lt;=0),"",(J417+K417)/Inputs!$B$9)</x:f>
      </x:c>
      <x:c r="N417" s="15" t="str">
        <x:f>IF(OR($A417&gt;Inputs!$B$7,Inputs!$B$9&lt;=0),"",Inputs!$B$9-L417-K417-J417)</x:f>
      </x:c>
      <x:c r="O417" s="15" t="str">
        <x:f>IF($A417&gt;Inputs!$B$7,"",MAX(0,C417-H417))</x:f>
      </x:c>
      <x:c r="P417" t="str">
        <x:f>IF($A417&gt;Inputs!$B$7,"",IF($A417&lt;=Inputs!$B$8,"Ân hạn gốc",IF(O417=0,"Tất toán",LOOKUP(2,1/(('Rate Schedule'!$A$5:$A$20&lt;&gt;"")*('Rate Schedule'!$A$5:$A$20&lt;=$A417)),'Rate Schedule'!$C$5:$C$20))))</x:f>
      </x:c>
    </x:row>
    <x:row r="418">
      <x:c r="A418" t="n">
        <x:v>411</x:v>
      </x:c>
      <x:c r="B418" s="14" t="str">
        <x:v>Sun Aug 01 2060 00:00:00 GMT+0700 (Indochina Time)</x:v>
      </x:c>
      <x:c r="C418" s="15" t="str">
        <x:f>IF($A418&gt;Inputs!$B$7,"",IF($A418=1,Inputs!$B$5,O417))</x:f>
      </x:c>
      <x:c r="D418" s="16" t="str">
        <x:f>IF($A418&gt;Inputs!$B$7,"",LOOKUP(2,1/(('Rate Schedule'!$A$5:$A$20&lt;&gt;"")*('Rate Schedule'!$A$5:$A$20&lt;=$A418)),'Rate Schedule'!$B$5:$B$20))</x:f>
      </x:c>
      <x:c r="E418" s="16" t="str">
        <x:f>IF($A418&gt;Inputs!$B$7,"",D418/12)</x:f>
      </x:c>
      <x:c r="F418" s="15" t="str">
        <x:f>IF($A418&gt;Inputs!$B$7,"",IF($A418&lt;=Inputs!$B$8,0,MIN(C418,Inputs!$B$5/MAX(1,Inputs!$B$7-Inputs!$B$8))))</x:f>
      </x:c>
      <x:c r="G418" s="15" t="str">
        <x:f>IF($A418&gt;Inputs!$B$7,"",IF($A418&gt;=Inputs!$B$14,MIN(MAX(C418-F418,0),Inputs!$B$13),0))</x:f>
      </x:c>
      <x:c r="H418" s="15" t="str">
        <x:f>IF($A418&gt;Inputs!$B$7,"",F418+G418)</x:f>
      </x:c>
      <x:c r="I418" s="15" t="str">
        <x:f>IF($A418&gt;Inputs!$B$7,"",C418*E418)</x:f>
      </x:c>
      <x:c r="J418" s="15" t="str">
        <x:f>IF($A418&gt;Inputs!$B$7,"",H418+I418)</x:f>
      </x:c>
      <x:c r="K418" s="15" t="str">
        <x:f>IF($A418&gt;Inputs!$B$7,"",Inputs!$B$10)</x:f>
      </x:c>
      <x:c r="L418" s="15" t="str">
        <x:f>IF($A418&gt;Inputs!$B$7,"",Inputs!$B$11)</x:f>
      </x:c>
      <x:c r="M418" s="16" t="str">
        <x:f>IF(OR($A418&gt;Inputs!$B$7,Inputs!$B$9&lt;=0),"",(J418+K418)/Inputs!$B$9)</x:f>
      </x:c>
      <x:c r="N418" s="15" t="str">
        <x:f>IF(OR($A418&gt;Inputs!$B$7,Inputs!$B$9&lt;=0),"",Inputs!$B$9-L418-K418-J418)</x:f>
      </x:c>
      <x:c r="O418" s="15" t="str">
        <x:f>IF($A418&gt;Inputs!$B$7,"",MAX(0,C418-H418))</x:f>
      </x:c>
      <x:c r="P418" t="str">
        <x:f>IF($A418&gt;Inputs!$B$7,"",IF($A418&lt;=Inputs!$B$8,"Ân hạn gốc",IF(O418=0,"Tất toán",LOOKUP(2,1/(('Rate Schedule'!$A$5:$A$20&lt;&gt;"")*('Rate Schedule'!$A$5:$A$20&lt;=$A418)),'Rate Schedule'!$C$5:$C$20))))</x:f>
      </x:c>
    </x:row>
    <x:row r="419">
      <x:c r="A419" t="n">
        <x:v>412</x:v>
      </x:c>
      <x:c r="B419" s="14" t="str">
        <x:v>Wed Sep 01 2060 00:00:00 GMT+0700 (Indochina Time)</x:v>
      </x:c>
      <x:c r="C419" s="15" t="str">
        <x:f>IF($A419&gt;Inputs!$B$7,"",IF($A419=1,Inputs!$B$5,O418))</x:f>
      </x:c>
      <x:c r="D419" s="16" t="str">
        <x:f>IF($A419&gt;Inputs!$B$7,"",LOOKUP(2,1/(('Rate Schedule'!$A$5:$A$20&lt;&gt;"")*('Rate Schedule'!$A$5:$A$20&lt;=$A419)),'Rate Schedule'!$B$5:$B$20))</x:f>
      </x:c>
      <x:c r="E419" s="16" t="str">
        <x:f>IF($A419&gt;Inputs!$B$7,"",D419/12)</x:f>
      </x:c>
      <x:c r="F419" s="15" t="str">
        <x:f>IF($A419&gt;Inputs!$B$7,"",IF($A419&lt;=Inputs!$B$8,0,MIN(C419,Inputs!$B$5/MAX(1,Inputs!$B$7-Inputs!$B$8))))</x:f>
      </x:c>
      <x:c r="G419" s="15" t="str">
        <x:f>IF($A419&gt;Inputs!$B$7,"",IF($A419&gt;=Inputs!$B$14,MIN(MAX(C419-F419,0),Inputs!$B$13),0))</x:f>
      </x:c>
      <x:c r="H419" s="15" t="str">
        <x:f>IF($A419&gt;Inputs!$B$7,"",F419+G419)</x:f>
      </x:c>
      <x:c r="I419" s="15" t="str">
        <x:f>IF($A419&gt;Inputs!$B$7,"",C419*E419)</x:f>
      </x:c>
      <x:c r="J419" s="15" t="str">
        <x:f>IF($A419&gt;Inputs!$B$7,"",H419+I419)</x:f>
      </x:c>
      <x:c r="K419" s="15" t="str">
        <x:f>IF($A419&gt;Inputs!$B$7,"",Inputs!$B$10)</x:f>
      </x:c>
      <x:c r="L419" s="15" t="str">
        <x:f>IF($A419&gt;Inputs!$B$7,"",Inputs!$B$11)</x:f>
      </x:c>
      <x:c r="M419" s="16" t="str">
        <x:f>IF(OR($A419&gt;Inputs!$B$7,Inputs!$B$9&lt;=0),"",(J419+K419)/Inputs!$B$9)</x:f>
      </x:c>
      <x:c r="N419" s="15" t="str">
        <x:f>IF(OR($A419&gt;Inputs!$B$7,Inputs!$B$9&lt;=0),"",Inputs!$B$9-L419-K419-J419)</x:f>
      </x:c>
      <x:c r="O419" s="15" t="str">
        <x:f>IF($A419&gt;Inputs!$B$7,"",MAX(0,C419-H419))</x:f>
      </x:c>
      <x:c r="P419" t="str">
        <x:f>IF($A419&gt;Inputs!$B$7,"",IF($A419&lt;=Inputs!$B$8,"Ân hạn gốc",IF(O419=0,"Tất toán",LOOKUP(2,1/(('Rate Schedule'!$A$5:$A$20&lt;&gt;"")*('Rate Schedule'!$A$5:$A$20&lt;=$A419)),'Rate Schedule'!$C$5:$C$20))))</x:f>
      </x:c>
    </x:row>
    <x:row r="420">
      <x:c r="A420" t="n">
        <x:v>413</x:v>
      </x:c>
      <x:c r="B420" s="14" t="str">
        <x:v>Fri Oct 01 2060 00:00:00 GMT+0700 (Indochina Time)</x:v>
      </x:c>
      <x:c r="C420" s="15" t="str">
        <x:f>IF($A420&gt;Inputs!$B$7,"",IF($A420=1,Inputs!$B$5,O419))</x:f>
      </x:c>
      <x:c r="D420" s="16" t="str">
        <x:f>IF($A420&gt;Inputs!$B$7,"",LOOKUP(2,1/(('Rate Schedule'!$A$5:$A$20&lt;&gt;"")*('Rate Schedule'!$A$5:$A$20&lt;=$A420)),'Rate Schedule'!$B$5:$B$20))</x:f>
      </x:c>
      <x:c r="E420" s="16" t="str">
        <x:f>IF($A420&gt;Inputs!$B$7,"",D420/12)</x:f>
      </x:c>
      <x:c r="F420" s="15" t="str">
        <x:f>IF($A420&gt;Inputs!$B$7,"",IF($A420&lt;=Inputs!$B$8,0,MIN(C420,Inputs!$B$5/MAX(1,Inputs!$B$7-Inputs!$B$8))))</x:f>
      </x:c>
      <x:c r="G420" s="15" t="str">
        <x:f>IF($A420&gt;Inputs!$B$7,"",IF($A420&gt;=Inputs!$B$14,MIN(MAX(C420-F420,0),Inputs!$B$13),0))</x:f>
      </x:c>
      <x:c r="H420" s="15" t="str">
        <x:f>IF($A420&gt;Inputs!$B$7,"",F420+G420)</x:f>
      </x:c>
      <x:c r="I420" s="15" t="str">
        <x:f>IF($A420&gt;Inputs!$B$7,"",C420*E420)</x:f>
      </x:c>
      <x:c r="J420" s="15" t="str">
        <x:f>IF($A420&gt;Inputs!$B$7,"",H420+I420)</x:f>
      </x:c>
      <x:c r="K420" s="15" t="str">
        <x:f>IF($A420&gt;Inputs!$B$7,"",Inputs!$B$10)</x:f>
      </x:c>
      <x:c r="L420" s="15" t="str">
        <x:f>IF($A420&gt;Inputs!$B$7,"",Inputs!$B$11)</x:f>
      </x:c>
      <x:c r="M420" s="16" t="str">
        <x:f>IF(OR($A420&gt;Inputs!$B$7,Inputs!$B$9&lt;=0),"",(J420+K420)/Inputs!$B$9)</x:f>
      </x:c>
      <x:c r="N420" s="15" t="str">
        <x:f>IF(OR($A420&gt;Inputs!$B$7,Inputs!$B$9&lt;=0),"",Inputs!$B$9-L420-K420-J420)</x:f>
      </x:c>
      <x:c r="O420" s="15" t="str">
        <x:f>IF($A420&gt;Inputs!$B$7,"",MAX(0,C420-H420))</x:f>
      </x:c>
      <x:c r="P420" t="str">
        <x:f>IF($A420&gt;Inputs!$B$7,"",IF($A420&lt;=Inputs!$B$8,"Ân hạn gốc",IF(O420=0,"Tất toán",LOOKUP(2,1/(('Rate Schedule'!$A$5:$A$20&lt;&gt;"")*('Rate Schedule'!$A$5:$A$20&lt;=$A420)),'Rate Schedule'!$C$5:$C$20))))</x:f>
      </x:c>
    </x:row>
    <x:row r="421">
      <x:c r="A421" t="n">
        <x:v>414</x:v>
      </x:c>
      <x:c r="B421" s="14" t="str">
        <x:v>Mon Nov 01 2060 00:00:00 GMT+0700 (Indochina Time)</x:v>
      </x:c>
      <x:c r="C421" s="15" t="str">
        <x:f>IF($A421&gt;Inputs!$B$7,"",IF($A421=1,Inputs!$B$5,O420))</x:f>
      </x:c>
      <x:c r="D421" s="16" t="str">
        <x:f>IF($A421&gt;Inputs!$B$7,"",LOOKUP(2,1/(('Rate Schedule'!$A$5:$A$20&lt;&gt;"")*('Rate Schedule'!$A$5:$A$20&lt;=$A421)),'Rate Schedule'!$B$5:$B$20))</x:f>
      </x:c>
      <x:c r="E421" s="16" t="str">
        <x:f>IF($A421&gt;Inputs!$B$7,"",D421/12)</x:f>
      </x:c>
      <x:c r="F421" s="15" t="str">
        <x:f>IF($A421&gt;Inputs!$B$7,"",IF($A421&lt;=Inputs!$B$8,0,MIN(C421,Inputs!$B$5/MAX(1,Inputs!$B$7-Inputs!$B$8))))</x:f>
      </x:c>
      <x:c r="G421" s="15" t="str">
        <x:f>IF($A421&gt;Inputs!$B$7,"",IF($A421&gt;=Inputs!$B$14,MIN(MAX(C421-F421,0),Inputs!$B$13),0))</x:f>
      </x:c>
      <x:c r="H421" s="15" t="str">
        <x:f>IF($A421&gt;Inputs!$B$7,"",F421+G421)</x:f>
      </x:c>
      <x:c r="I421" s="15" t="str">
        <x:f>IF($A421&gt;Inputs!$B$7,"",C421*E421)</x:f>
      </x:c>
      <x:c r="J421" s="15" t="str">
        <x:f>IF($A421&gt;Inputs!$B$7,"",H421+I421)</x:f>
      </x:c>
      <x:c r="K421" s="15" t="str">
        <x:f>IF($A421&gt;Inputs!$B$7,"",Inputs!$B$10)</x:f>
      </x:c>
      <x:c r="L421" s="15" t="str">
        <x:f>IF($A421&gt;Inputs!$B$7,"",Inputs!$B$11)</x:f>
      </x:c>
      <x:c r="M421" s="16" t="str">
        <x:f>IF(OR($A421&gt;Inputs!$B$7,Inputs!$B$9&lt;=0),"",(J421+K421)/Inputs!$B$9)</x:f>
      </x:c>
      <x:c r="N421" s="15" t="str">
        <x:f>IF(OR($A421&gt;Inputs!$B$7,Inputs!$B$9&lt;=0),"",Inputs!$B$9-L421-K421-J421)</x:f>
      </x:c>
      <x:c r="O421" s="15" t="str">
        <x:f>IF($A421&gt;Inputs!$B$7,"",MAX(0,C421-H421))</x:f>
      </x:c>
      <x:c r="P421" t="str">
        <x:f>IF($A421&gt;Inputs!$B$7,"",IF($A421&lt;=Inputs!$B$8,"Ân hạn gốc",IF(O421=0,"Tất toán",LOOKUP(2,1/(('Rate Schedule'!$A$5:$A$20&lt;&gt;"")*('Rate Schedule'!$A$5:$A$20&lt;=$A421)),'Rate Schedule'!$C$5:$C$20))))</x:f>
      </x:c>
    </x:row>
    <x:row r="422">
      <x:c r="A422" t="n">
        <x:v>415</x:v>
      </x:c>
      <x:c r="B422" s="14" t="str">
        <x:v>Wed Dec 01 2060 00:00:00 GMT+0700 (Indochina Time)</x:v>
      </x:c>
      <x:c r="C422" s="15" t="str">
        <x:f>IF($A422&gt;Inputs!$B$7,"",IF($A422=1,Inputs!$B$5,O421))</x:f>
      </x:c>
      <x:c r="D422" s="16" t="str">
        <x:f>IF($A422&gt;Inputs!$B$7,"",LOOKUP(2,1/(('Rate Schedule'!$A$5:$A$20&lt;&gt;"")*('Rate Schedule'!$A$5:$A$20&lt;=$A422)),'Rate Schedule'!$B$5:$B$20))</x:f>
      </x:c>
      <x:c r="E422" s="16" t="str">
        <x:f>IF($A422&gt;Inputs!$B$7,"",D422/12)</x:f>
      </x:c>
      <x:c r="F422" s="15" t="str">
        <x:f>IF($A422&gt;Inputs!$B$7,"",IF($A422&lt;=Inputs!$B$8,0,MIN(C422,Inputs!$B$5/MAX(1,Inputs!$B$7-Inputs!$B$8))))</x:f>
      </x:c>
      <x:c r="G422" s="15" t="str">
        <x:f>IF($A422&gt;Inputs!$B$7,"",IF($A422&gt;=Inputs!$B$14,MIN(MAX(C422-F422,0),Inputs!$B$13),0))</x:f>
      </x:c>
      <x:c r="H422" s="15" t="str">
        <x:f>IF($A422&gt;Inputs!$B$7,"",F422+G422)</x:f>
      </x:c>
      <x:c r="I422" s="15" t="str">
        <x:f>IF($A422&gt;Inputs!$B$7,"",C422*E422)</x:f>
      </x:c>
      <x:c r="J422" s="15" t="str">
        <x:f>IF($A422&gt;Inputs!$B$7,"",H422+I422)</x:f>
      </x:c>
      <x:c r="K422" s="15" t="str">
        <x:f>IF($A422&gt;Inputs!$B$7,"",Inputs!$B$10)</x:f>
      </x:c>
      <x:c r="L422" s="15" t="str">
        <x:f>IF($A422&gt;Inputs!$B$7,"",Inputs!$B$11)</x:f>
      </x:c>
      <x:c r="M422" s="16" t="str">
        <x:f>IF(OR($A422&gt;Inputs!$B$7,Inputs!$B$9&lt;=0),"",(J422+K422)/Inputs!$B$9)</x:f>
      </x:c>
      <x:c r="N422" s="15" t="str">
        <x:f>IF(OR($A422&gt;Inputs!$B$7,Inputs!$B$9&lt;=0),"",Inputs!$B$9-L422-K422-J422)</x:f>
      </x:c>
      <x:c r="O422" s="15" t="str">
        <x:f>IF($A422&gt;Inputs!$B$7,"",MAX(0,C422-H422))</x:f>
      </x:c>
      <x:c r="P422" t="str">
        <x:f>IF($A422&gt;Inputs!$B$7,"",IF($A422&lt;=Inputs!$B$8,"Ân hạn gốc",IF(O422=0,"Tất toán",LOOKUP(2,1/(('Rate Schedule'!$A$5:$A$20&lt;&gt;"")*('Rate Schedule'!$A$5:$A$20&lt;=$A422)),'Rate Schedule'!$C$5:$C$20))))</x:f>
      </x:c>
    </x:row>
    <x:row r="423">
      <x:c r="A423" t="n">
        <x:v>416</x:v>
      </x:c>
      <x:c r="B423" s="14" t="str">
        <x:v>Sat Jan 01 2061 00:00:00 GMT+0700 (Indochina Time)</x:v>
      </x:c>
      <x:c r="C423" s="15" t="str">
        <x:f>IF($A423&gt;Inputs!$B$7,"",IF($A423=1,Inputs!$B$5,O422))</x:f>
      </x:c>
      <x:c r="D423" s="16" t="str">
        <x:f>IF($A423&gt;Inputs!$B$7,"",LOOKUP(2,1/(('Rate Schedule'!$A$5:$A$20&lt;&gt;"")*('Rate Schedule'!$A$5:$A$20&lt;=$A423)),'Rate Schedule'!$B$5:$B$20))</x:f>
      </x:c>
      <x:c r="E423" s="16" t="str">
        <x:f>IF($A423&gt;Inputs!$B$7,"",D423/12)</x:f>
      </x:c>
      <x:c r="F423" s="15" t="str">
        <x:f>IF($A423&gt;Inputs!$B$7,"",IF($A423&lt;=Inputs!$B$8,0,MIN(C423,Inputs!$B$5/MAX(1,Inputs!$B$7-Inputs!$B$8))))</x:f>
      </x:c>
      <x:c r="G423" s="15" t="str">
        <x:f>IF($A423&gt;Inputs!$B$7,"",IF($A423&gt;=Inputs!$B$14,MIN(MAX(C423-F423,0),Inputs!$B$13),0))</x:f>
      </x:c>
      <x:c r="H423" s="15" t="str">
        <x:f>IF($A423&gt;Inputs!$B$7,"",F423+G423)</x:f>
      </x:c>
      <x:c r="I423" s="15" t="str">
        <x:f>IF($A423&gt;Inputs!$B$7,"",C423*E423)</x:f>
      </x:c>
      <x:c r="J423" s="15" t="str">
        <x:f>IF($A423&gt;Inputs!$B$7,"",H423+I423)</x:f>
      </x:c>
      <x:c r="K423" s="15" t="str">
        <x:f>IF($A423&gt;Inputs!$B$7,"",Inputs!$B$10)</x:f>
      </x:c>
      <x:c r="L423" s="15" t="str">
        <x:f>IF($A423&gt;Inputs!$B$7,"",Inputs!$B$11)</x:f>
      </x:c>
      <x:c r="M423" s="16" t="str">
        <x:f>IF(OR($A423&gt;Inputs!$B$7,Inputs!$B$9&lt;=0),"",(J423+K423)/Inputs!$B$9)</x:f>
      </x:c>
      <x:c r="N423" s="15" t="str">
        <x:f>IF(OR($A423&gt;Inputs!$B$7,Inputs!$B$9&lt;=0),"",Inputs!$B$9-L423-K423-J423)</x:f>
      </x:c>
      <x:c r="O423" s="15" t="str">
        <x:f>IF($A423&gt;Inputs!$B$7,"",MAX(0,C423-H423))</x:f>
      </x:c>
      <x:c r="P423" t="str">
        <x:f>IF($A423&gt;Inputs!$B$7,"",IF($A423&lt;=Inputs!$B$8,"Ân hạn gốc",IF(O423=0,"Tất toán",LOOKUP(2,1/(('Rate Schedule'!$A$5:$A$20&lt;&gt;"")*('Rate Schedule'!$A$5:$A$20&lt;=$A423)),'Rate Schedule'!$C$5:$C$20))))</x:f>
      </x:c>
    </x:row>
    <x:row r="424">
      <x:c r="A424" t="n">
        <x:v>417</x:v>
      </x:c>
      <x:c r="B424" s="14" t="str">
        <x:v>Tue Feb 01 2061 00:00:00 GMT+0700 (Indochina Time)</x:v>
      </x:c>
      <x:c r="C424" s="15" t="str">
        <x:f>IF($A424&gt;Inputs!$B$7,"",IF($A424=1,Inputs!$B$5,O423))</x:f>
      </x:c>
      <x:c r="D424" s="16" t="str">
        <x:f>IF($A424&gt;Inputs!$B$7,"",LOOKUP(2,1/(('Rate Schedule'!$A$5:$A$20&lt;&gt;"")*('Rate Schedule'!$A$5:$A$20&lt;=$A424)),'Rate Schedule'!$B$5:$B$20))</x:f>
      </x:c>
      <x:c r="E424" s="16" t="str">
        <x:f>IF($A424&gt;Inputs!$B$7,"",D424/12)</x:f>
      </x:c>
      <x:c r="F424" s="15" t="str">
        <x:f>IF($A424&gt;Inputs!$B$7,"",IF($A424&lt;=Inputs!$B$8,0,MIN(C424,Inputs!$B$5/MAX(1,Inputs!$B$7-Inputs!$B$8))))</x:f>
      </x:c>
      <x:c r="G424" s="15" t="str">
        <x:f>IF($A424&gt;Inputs!$B$7,"",IF($A424&gt;=Inputs!$B$14,MIN(MAX(C424-F424,0),Inputs!$B$13),0))</x:f>
      </x:c>
      <x:c r="H424" s="15" t="str">
        <x:f>IF($A424&gt;Inputs!$B$7,"",F424+G424)</x:f>
      </x:c>
      <x:c r="I424" s="15" t="str">
        <x:f>IF($A424&gt;Inputs!$B$7,"",C424*E424)</x:f>
      </x:c>
      <x:c r="J424" s="15" t="str">
        <x:f>IF($A424&gt;Inputs!$B$7,"",H424+I424)</x:f>
      </x:c>
      <x:c r="K424" s="15" t="str">
        <x:f>IF($A424&gt;Inputs!$B$7,"",Inputs!$B$10)</x:f>
      </x:c>
      <x:c r="L424" s="15" t="str">
        <x:f>IF($A424&gt;Inputs!$B$7,"",Inputs!$B$11)</x:f>
      </x:c>
      <x:c r="M424" s="16" t="str">
        <x:f>IF(OR($A424&gt;Inputs!$B$7,Inputs!$B$9&lt;=0),"",(J424+K424)/Inputs!$B$9)</x:f>
      </x:c>
      <x:c r="N424" s="15" t="str">
        <x:f>IF(OR($A424&gt;Inputs!$B$7,Inputs!$B$9&lt;=0),"",Inputs!$B$9-L424-K424-J424)</x:f>
      </x:c>
      <x:c r="O424" s="15" t="str">
        <x:f>IF($A424&gt;Inputs!$B$7,"",MAX(0,C424-H424))</x:f>
      </x:c>
      <x:c r="P424" t="str">
        <x:f>IF($A424&gt;Inputs!$B$7,"",IF($A424&lt;=Inputs!$B$8,"Ân hạn gốc",IF(O424=0,"Tất toán",LOOKUP(2,1/(('Rate Schedule'!$A$5:$A$20&lt;&gt;"")*('Rate Schedule'!$A$5:$A$20&lt;=$A424)),'Rate Schedule'!$C$5:$C$20))))</x:f>
      </x:c>
    </x:row>
    <x:row r="425">
      <x:c r="A425" t="n">
        <x:v>418</x:v>
      </x:c>
      <x:c r="B425" s="14" t="str">
        <x:v>Tue Mar 01 2061 00:00:00 GMT+0700 (Indochina Time)</x:v>
      </x:c>
      <x:c r="C425" s="15" t="str">
        <x:f>IF($A425&gt;Inputs!$B$7,"",IF($A425=1,Inputs!$B$5,O424))</x:f>
      </x:c>
      <x:c r="D425" s="16" t="str">
        <x:f>IF($A425&gt;Inputs!$B$7,"",LOOKUP(2,1/(('Rate Schedule'!$A$5:$A$20&lt;&gt;"")*('Rate Schedule'!$A$5:$A$20&lt;=$A425)),'Rate Schedule'!$B$5:$B$20))</x:f>
      </x:c>
      <x:c r="E425" s="16" t="str">
        <x:f>IF($A425&gt;Inputs!$B$7,"",D425/12)</x:f>
      </x:c>
      <x:c r="F425" s="15" t="str">
        <x:f>IF($A425&gt;Inputs!$B$7,"",IF($A425&lt;=Inputs!$B$8,0,MIN(C425,Inputs!$B$5/MAX(1,Inputs!$B$7-Inputs!$B$8))))</x:f>
      </x:c>
      <x:c r="G425" s="15" t="str">
        <x:f>IF($A425&gt;Inputs!$B$7,"",IF($A425&gt;=Inputs!$B$14,MIN(MAX(C425-F425,0),Inputs!$B$13),0))</x:f>
      </x:c>
      <x:c r="H425" s="15" t="str">
        <x:f>IF($A425&gt;Inputs!$B$7,"",F425+G425)</x:f>
      </x:c>
      <x:c r="I425" s="15" t="str">
        <x:f>IF($A425&gt;Inputs!$B$7,"",C425*E425)</x:f>
      </x:c>
      <x:c r="J425" s="15" t="str">
        <x:f>IF($A425&gt;Inputs!$B$7,"",H425+I425)</x:f>
      </x:c>
      <x:c r="K425" s="15" t="str">
        <x:f>IF($A425&gt;Inputs!$B$7,"",Inputs!$B$10)</x:f>
      </x:c>
      <x:c r="L425" s="15" t="str">
        <x:f>IF($A425&gt;Inputs!$B$7,"",Inputs!$B$11)</x:f>
      </x:c>
      <x:c r="M425" s="16" t="str">
        <x:f>IF(OR($A425&gt;Inputs!$B$7,Inputs!$B$9&lt;=0),"",(J425+K425)/Inputs!$B$9)</x:f>
      </x:c>
      <x:c r="N425" s="15" t="str">
        <x:f>IF(OR($A425&gt;Inputs!$B$7,Inputs!$B$9&lt;=0),"",Inputs!$B$9-L425-K425-J425)</x:f>
      </x:c>
      <x:c r="O425" s="15" t="str">
        <x:f>IF($A425&gt;Inputs!$B$7,"",MAX(0,C425-H425))</x:f>
      </x:c>
      <x:c r="P425" t="str">
        <x:f>IF($A425&gt;Inputs!$B$7,"",IF($A425&lt;=Inputs!$B$8,"Ân hạn gốc",IF(O425=0,"Tất toán",LOOKUP(2,1/(('Rate Schedule'!$A$5:$A$20&lt;&gt;"")*('Rate Schedule'!$A$5:$A$20&lt;=$A425)),'Rate Schedule'!$C$5:$C$20))))</x:f>
      </x:c>
    </x:row>
    <x:row r="426">
      <x:c r="A426" t="n">
        <x:v>419</x:v>
      </x:c>
      <x:c r="B426" s="14" t="str">
        <x:v>Fri Apr 01 2061 00:00:00 GMT+0700 (Indochina Time)</x:v>
      </x:c>
      <x:c r="C426" s="15" t="str">
        <x:f>IF($A426&gt;Inputs!$B$7,"",IF($A426=1,Inputs!$B$5,O425))</x:f>
      </x:c>
      <x:c r="D426" s="16" t="str">
        <x:f>IF($A426&gt;Inputs!$B$7,"",LOOKUP(2,1/(('Rate Schedule'!$A$5:$A$20&lt;&gt;"")*('Rate Schedule'!$A$5:$A$20&lt;=$A426)),'Rate Schedule'!$B$5:$B$20))</x:f>
      </x:c>
      <x:c r="E426" s="16" t="str">
        <x:f>IF($A426&gt;Inputs!$B$7,"",D426/12)</x:f>
      </x:c>
      <x:c r="F426" s="15" t="str">
        <x:f>IF($A426&gt;Inputs!$B$7,"",IF($A426&lt;=Inputs!$B$8,0,MIN(C426,Inputs!$B$5/MAX(1,Inputs!$B$7-Inputs!$B$8))))</x:f>
      </x:c>
      <x:c r="G426" s="15" t="str">
        <x:f>IF($A426&gt;Inputs!$B$7,"",IF($A426&gt;=Inputs!$B$14,MIN(MAX(C426-F426,0),Inputs!$B$13),0))</x:f>
      </x:c>
      <x:c r="H426" s="15" t="str">
        <x:f>IF($A426&gt;Inputs!$B$7,"",F426+G426)</x:f>
      </x:c>
      <x:c r="I426" s="15" t="str">
        <x:f>IF($A426&gt;Inputs!$B$7,"",C426*E426)</x:f>
      </x:c>
      <x:c r="J426" s="15" t="str">
        <x:f>IF($A426&gt;Inputs!$B$7,"",H426+I426)</x:f>
      </x:c>
      <x:c r="K426" s="15" t="str">
        <x:f>IF($A426&gt;Inputs!$B$7,"",Inputs!$B$10)</x:f>
      </x:c>
      <x:c r="L426" s="15" t="str">
        <x:f>IF($A426&gt;Inputs!$B$7,"",Inputs!$B$11)</x:f>
      </x:c>
      <x:c r="M426" s="16" t="str">
        <x:f>IF(OR($A426&gt;Inputs!$B$7,Inputs!$B$9&lt;=0),"",(J426+K426)/Inputs!$B$9)</x:f>
      </x:c>
      <x:c r="N426" s="15" t="str">
        <x:f>IF(OR($A426&gt;Inputs!$B$7,Inputs!$B$9&lt;=0),"",Inputs!$B$9-L426-K426-J426)</x:f>
      </x:c>
      <x:c r="O426" s="15" t="str">
        <x:f>IF($A426&gt;Inputs!$B$7,"",MAX(0,C426-H426))</x:f>
      </x:c>
      <x:c r="P426" t="str">
        <x:f>IF($A426&gt;Inputs!$B$7,"",IF($A426&lt;=Inputs!$B$8,"Ân hạn gốc",IF(O426=0,"Tất toán",LOOKUP(2,1/(('Rate Schedule'!$A$5:$A$20&lt;&gt;"")*('Rate Schedule'!$A$5:$A$20&lt;=$A426)),'Rate Schedule'!$C$5:$C$20))))</x:f>
      </x:c>
    </x:row>
    <x:row r="427">
      <x:c r="A427" t="n">
        <x:v>420</x:v>
      </x:c>
      <x:c r="B427" s="14" t="str">
        <x:v>Sun May 01 2061 00:00:00 GMT+0700 (Indochina Time)</x:v>
      </x:c>
      <x:c r="C427" s="15" t="str">
        <x:f>IF($A427&gt;Inputs!$B$7,"",IF($A427=1,Inputs!$B$5,O426))</x:f>
      </x:c>
      <x:c r="D427" s="16" t="str">
        <x:f>IF($A427&gt;Inputs!$B$7,"",LOOKUP(2,1/(('Rate Schedule'!$A$5:$A$20&lt;&gt;"")*('Rate Schedule'!$A$5:$A$20&lt;=$A427)),'Rate Schedule'!$B$5:$B$20))</x:f>
      </x:c>
      <x:c r="E427" s="16" t="str">
        <x:f>IF($A427&gt;Inputs!$B$7,"",D427/12)</x:f>
      </x:c>
      <x:c r="F427" s="15" t="str">
        <x:f>IF($A427&gt;Inputs!$B$7,"",IF($A427&lt;=Inputs!$B$8,0,MIN(C427,Inputs!$B$5/MAX(1,Inputs!$B$7-Inputs!$B$8))))</x:f>
      </x:c>
      <x:c r="G427" s="15" t="str">
        <x:f>IF($A427&gt;Inputs!$B$7,"",IF($A427&gt;=Inputs!$B$14,MIN(MAX(C427-F427,0),Inputs!$B$13),0))</x:f>
      </x:c>
      <x:c r="H427" s="15" t="str">
        <x:f>IF($A427&gt;Inputs!$B$7,"",F427+G427)</x:f>
      </x:c>
      <x:c r="I427" s="15" t="str">
        <x:f>IF($A427&gt;Inputs!$B$7,"",C427*E427)</x:f>
      </x:c>
      <x:c r="J427" s="15" t="str">
        <x:f>IF($A427&gt;Inputs!$B$7,"",H427+I427)</x:f>
      </x:c>
      <x:c r="K427" s="15" t="str">
        <x:f>IF($A427&gt;Inputs!$B$7,"",Inputs!$B$10)</x:f>
      </x:c>
      <x:c r="L427" s="15" t="str">
        <x:f>IF($A427&gt;Inputs!$B$7,"",Inputs!$B$11)</x:f>
      </x:c>
      <x:c r="M427" s="16" t="str">
        <x:f>IF(OR($A427&gt;Inputs!$B$7,Inputs!$B$9&lt;=0),"",(J427+K427)/Inputs!$B$9)</x:f>
      </x:c>
      <x:c r="N427" s="15" t="str">
        <x:f>IF(OR($A427&gt;Inputs!$B$7,Inputs!$B$9&lt;=0),"",Inputs!$B$9-L427-K427-J427)</x:f>
      </x:c>
      <x:c r="O427" s="15" t="str">
        <x:f>IF($A427&gt;Inputs!$B$7,"",MAX(0,C427-H427))</x:f>
      </x:c>
      <x:c r="P427" t="str">
        <x:f>IF($A427&gt;Inputs!$B$7,"",IF($A427&lt;=Inputs!$B$8,"Ân hạn gốc",IF(O427=0,"Tất toán",LOOKUP(2,1/(('Rate Schedule'!$A$5:$A$20&lt;&gt;"")*('Rate Schedule'!$A$5:$A$20&lt;=$A427)),'Rate Schedule'!$C$5:$C$20))))</x:f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1.25" hidden="0" customWidth="1"/>
    <x:col min="3" max="3" width="16.25" hidden="0" customWidth="1"/>
    <x:col min="4" max="4" width="16.25" hidden="0" customWidth="1"/>
    <x:col min="5" max="5" width="11.25" hidden="0" customWidth="1"/>
    <x:col min="6" max="6" width="21.8799991607666" hidden="0" customWidth="1"/>
    <x:col min="7" max="7" width="15.630000114440918" hidden="0" customWidth="1"/>
  </x:cols>
  <x:sheetData>
    <x:row r="1">
      <x:c r="A1" s="24" t="str">
        <x:v>Stress test lãi suất</x:v>
      </x:c>
      <x:c r="B1" s="24"/>
      <x:c r="C1" s="24"/>
      <x:c r="D1" s="24"/>
      <x:c r="E1" s="24"/>
      <x:c r="F1" s="24"/>
      <x:c r="G1" s="24"/>
      <x:c r="H1" s="24"/>
      <x:c r="I1" s="23"/>
      <x:c r="J1" s="23"/>
      <x:c r="K1" s="23"/>
      <x:c r="L1" s="23"/>
      <x:c r="M1" s="23"/>
      <x:c r="N1" s="23"/>
      <x:c r="O1" s="23"/>
      <x:c r="P1" s="23"/>
      <x:c r="Q1" s="23"/>
      <x:c r="R1" s="23"/>
      <x:c r="S1" s="23"/>
      <x:c r="T1" s="23"/>
      <x:c r="U1" s="23"/>
      <x:c r="V1" s="23"/>
      <x:c r="W1" s="23"/>
      <x:c r="X1" s="23"/>
      <x:c r="Y1" s="23"/>
      <x:c r="Z1" s="23"/>
    </x:row>
    <x:row r="2">
      <x:c r="A2" s="4" t="str">
        <x:v>Các kịch bản giữ nguyên lịch gốc/trả thêm gốc và cộng thêm biên lãi vào từng mốc lãi suất để đọc độ nhạy dòng tiền.</x:v>
      </x:c>
      <x:c r="B2" s="4"/>
      <x:c r="C2" s="4"/>
      <x:c r="D2" s="4"/>
      <x:c r="E2" s="4"/>
      <x:c r="F2" s="4"/>
      <x:c r="G2" s="4"/>
      <x:c r="H2" s="4"/>
    </x:row>
    <x:row r="4">
      <x:c r="A4" s="6" t="str">
        <x:v>Kịch bản</x:v>
      </x:c>
      <x:c r="B4" s="6" t="str">
        <x:v>Tăng lãi</x:v>
      </x:c>
      <x:c r="C4" s="6" t="str">
        <x:v>Đỉnh trả nợ</x:v>
      </x:c>
      <x:c r="D4" s="6" t="str">
        <x:v>Tổng lãi</x:v>
      </x:c>
      <x:c r="E4" s="6" t="str">
        <x:v>DTI đỉnh</x:v>
      </x:c>
      <x:c r="F4" s="6" t="str">
        <x:v>Thu nhập còn lại thấp nhất</x:v>
      </x:c>
      <x:c r="G4" s="6" t="str">
        <x:v>Tháng căng nhất</x:v>
      </x:c>
    </x:row>
    <x:row r="5">
      <x:c r="A5" t="str">
        <x:v>Cơ sở</x:v>
      </x:c>
      <x:c r="B5" s="16" t="n">
        <x:v>0</x:v>
      </x:c>
      <x:c r="C5" s="15" t="n">
        <x:f>MAX((Amortization!$H$8:$H$427+Amortization!$C$8:$C$427*(Amortization!$D$8:$D$427+$B5)/12))</x:f>
        <x:v>26929824.561403513</x:v>
      </x:c>
      <x:c r="D5" s="15" t="n">
        <x:f>SUMPRODUCT((Amortization!$A$8:$A$427&lt;=Inputs!$B$7),Amortization!$C$8:$C$427*(Amortization!$D$8:$D$427+$B5)/12)</x:f>
        <x:v>2315065789.473695</x:v>
      </x:c>
      <x:c r="E5" s="16" t="n">
        <x:f>IF(Inputs!$B$9&gt;0,MAX(((Amortization!$H$8:$H$427+Amortization!$C$8:$C$427*(Amortization!$D$8:$D$427+$B5)/12)+Inputs!$B$10)/Inputs!$B$9),"Chưa nhập")</x:f>
        <x:v>0.5321637426900585</x:v>
      </x:c>
      <x:c r="F5" s="15" t="n">
        <x:f>IF(Inputs!$B$9&gt;0,MIN(Inputs!$B$9-Inputs!$B$11-Inputs!$B$10-(Amortization!$H$8:$H$427+Amortization!$C$8:$C$427*(Amortization!$D$8:$D$427+$B5)/12)),"Chưa nhập")</x:f>
        <x:v>3070175.438596487</x:v>
      </x:c>
      <x:c r="G5" s="21" t="n">
        <x:f>IF(Inputs!$B$9&gt;0,MATCH(F5,Inputs!$B$9-Inputs!$B$11-Inputs!$B$10-(Amortization!$H$8:$H$427+Amortization!$C$8:$C$427*(Amortization!$D$8:$D$427+$B5)/12),0),"Chưa đủ dữ liệu")</x:f>
        <x:v>25</x:v>
      </x:c>
    </x:row>
    <x:row r="6">
      <x:c r="A6" t="str">
        <x:v>+1%/năm</x:v>
      </x:c>
      <x:c r="B6" s="16" t="n">
        <x:v>0.01</x:v>
      </x:c>
      <x:c r="C6" s="15" t="n">
        <x:f>MAX((Amortization!$H$8:$H$427+Amortization!$C$8:$C$427*(Amortization!$D$8:$D$427+$B6)/12))</x:f>
        <x:v>28508771.92982457</x:v>
      </x:c>
      <x:c r="D6" s="15" t="n">
        <x:f>SUMPRODUCT((Amortization!$A$8:$A$427&lt;=Inputs!$B$7),Amortization!$C$8:$C$427*(Amortization!$D$8:$D$427+$B6)/12)</x:f>
        <x:v>2525899122.807029</x:v>
      </x:c>
      <x:c r="E6" s="16" t="n">
        <x:f>IF(Inputs!$B$9&gt;0,MAX(((Amortization!$H$8:$H$427+Amortization!$C$8:$C$427*(Amortization!$D$8:$D$427+$B6)/12)+Inputs!$B$10)/Inputs!$B$9),"Chưa nhập")</x:f>
        <x:v>0.5584795321637428</x:v>
      </x:c>
      <x:c r="F6" s="15" t="n">
        <x:f>IF(Inputs!$B$9&gt;0,MIN(Inputs!$B$9-Inputs!$B$11-Inputs!$B$10-(Amortization!$H$8:$H$427+Amortization!$C$8:$C$427*(Amortization!$D$8:$D$427+$B6)/12)),"Chưa nhập")</x:f>
        <x:v>1491228.0701754317</x:v>
      </x:c>
      <x:c r="G6" s="21" t="n">
        <x:f>IF(Inputs!$B$9&gt;0,MATCH(F6,Inputs!$B$9-Inputs!$B$11-Inputs!$B$10-(Amortization!$H$8:$H$427+Amortization!$C$8:$C$427*(Amortization!$D$8:$D$427+$B6)/12),0),"Chưa đủ dữ liệu")</x:f>
        <x:v>25</x:v>
      </x:c>
    </x:row>
    <x:row r="7">
      <x:c r="A7" t="str">
        <x:v>+2%/năm</x:v>
      </x:c>
      <x:c r="B7" s="16" t="n">
        <x:v>0.02</x:v>
      </x:c>
      <x:c r="C7" s="15" t="n">
        <x:f>MAX((Amortization!$H$8:$H$427+Amortization!$C$8:$C$427*(Amortization!$D$8:$D$427+$B7)/12))</x:f>
        <x:v>30087719.298245624</x:v>
      </x:c>
      <x:c r="D7" s="15" t="n">
        <x:f>SUMPRODUCT((Amortization!$A$8:$A$427&lt;=Inputs!$B$7),Amortization!$C$8:$C$427*(Amortization!$D$8:$D$427+$B7)/12)</x:f>
        <x:v>2736732456.140363</x:v>
      </x:c>
      <x:c r="E7" s="16" t="n">
        <x:f>IF(Inputs!$B$9&gt;0,MAX(((Amortization!$H$8:$H$427+Amortization!$C$8:$C$427*(Amortization!$D$8:$D$427+$B7)/12)+Inputs!$B$10)/Inputs!$B$9),"Chưa nhập")</x:f>
        <x:v>0.5847953216374271</x:v>
      </x:c>
      <x:c r="F7" s="15" t="n">
        <x:f>IF(Inputs!$B$9&gt;0,MIN(Inputs!$B$9-Inputs!$B$11-Inputs!$B$10-(Amortization!$H$8:$H$427+Amortization!$C$8:$C$427*(Amortization!$D$8:$D$427+$B7)/12)),"Chưa nhập")</x:f>
        <x:v>-87719.29824562371</x:v>
      </x:c>
      <x:c r="G7" s="21" t="n">
        <x:f>IF(Inputs!$B$9&gt;0,MATCH(F7,Inputs!$B$9-Inputs!$B$11-Inputs!$B$10-(Amortization!$H$8:$H$427+Amortization!$C$8:$C$427*(Amortization!$D$8:$D$427+$B7)/12),0),"Chưa đủ dữ liệu")</x:f>
        <x:v>25</x:v>
      </x:c>
    </x:row>
    <x:row r="8">
      <x:c r="A8" t="str">
        <x:v>+3%/năm</x:v>
      </x:c>
      <x:c r="B8" s="16" t="n">
        <x:v>0.03</x:v>
      </x:c>
      <x:c r="C8" s="15" t="n">
        <x:f>MAX((Amortization!$H$8:$H$427+Amortization!$C$8:$C$427*(Amortization!$D$8:$D$427+$B8)/12))</x:f>
        <x:v>31666666.66666668</x:v>
      </x:c>
      <x:c r="D8" s="15" t="n">
        <x:f>SUMPRODUCT((Amortization!$A$8:$A$427&lt;=Inputs!$B$7),Amortization!$C$8:$C$427*(Amortization!$D$8:$D$427+$B8)/12)</x:f>
        <x:v>2947565789.4736977</x:v>
      </x:c>
      <x:c r="E8" s="16" t="n">
        <x:f>IF(Inputs!$B$9&gt;0,MAX(((Amortization!$H$8:$H$427+Amortization!$C$8:$C$427*(Amortization!$D$8:$D$427+$B8)/12)+Inputs!$B$10)/Inputs!$B$9),"Chưa nhập")</x:f>
        <x:v>0.6111111111111113</x:v>
      </x:c>
      <x:c r="F8" s="15" t="n">
        <x:f>IF(Inputs!$B$9&gt;0,MIN(Inputs!$B$9-Inputs!$B$11-Inputs!$B$10-(Amortization!$H$8:$H$427+Amortization!$C$8:$C$427*(Amortization!$D$8:$D$427+$B8)/12)),"Chưa nhập")</x:f>
        <x:v>-1666666.666666679</x:v>
      </x:c>
      <x:c r="G8" s="21" t="n">
        <x:f>IF(Inputs!$B$9&gt;0,MATCH(F8,Inputs!$B$9-Inputs!$B$11-Inputs!$B$10-(Amortization!$H$8:$H$427+Amortization!$C$8:$C$427*(Amortization!$D$8:$D$427+$B8)/12),0),"Chưa đủ dữ liệu")</x:f>
        <x:v>25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7.5" hidden="0" customWidth="1"/>
    <x:col min="3" max="3" width="42.5" hidden="0" customWidth="1"/>
  </x:cols>
  <x:sheetData>
    <x:row r="1">
      <x:c r="A1" s="24" t="str">
        <x:v>Checks - kiểm tra nhanh mô hình</x:v>
      </x:c>
      <x:c r="B1" s="24"/>
      <x:c r="C1" s="24"/>
      <x:c r="D1" s="24"/>
      <x:c r="E1" s="23"/>
      <x:c r="F1" s="23"/>
      <x:c r="G1" s="23"/>
      <x:c r="H1" s="23"/>
      <x:c r="I1" s="23"/>
      <x:c r="J1" s="23"/>
      <x:c r="K1" s="23"/>
      <x:c r="L1" s="23"/>
      <x:c r="M1" s="23"/>
      <x:c r="N1" s="23"/>
      <x:c r="O1" s="23"/>
      <x:c r="P1" s="23"/>
      <x:c r="Q1" s="23"/>
      <x:c r="R1" s="23"/>
      <x:c r="S1" s="23"/>
      <x:c r="T1" s="23"/>
      <x:c r="U1" s="23"/>
      <x:c r="V1" s="23"/>
      <x:c r="W1" s="23"/>
      <x:c r="X1" s="23"/>
      <x:c r="Y1" s="23"/>
      <x:c r="Z1" s="23"/>
    </x:row>
    <x:row r="3">
      <x:c r="A3" s="6" t="str">
        <x:v>Kiểm tra</x:v>
      </x:c>
      <x:c r="B3" s="6" t="str">
        <x:v>Kết quả</x:v>
      </x:c>
      <x:c r="C3" s="6" t="str">
        <x:v>Ghi chú</x:v>
      </x:c>
    </x:row>
    <x:row r="4">
      <x:c r="A4" t="str">
        <x:v>Dư nợ cuối kỳ không âm</x:v>
      </x:c>
      <x:c r="B4" t="str">
        <x:f>IF(MIN(Amortization!O8:O427)&gt;=0,"OK","FAIL")</x:f>
        <x:v>OK</x:v>
      </x:c>
      <x:c r="C4" t="str">
        <x:v>Nếu FAIL, kiểm tra kỳ hạn và trả thêm gốc</x:v>
      </x:c>
    </x:row>
    <x:row r="5">
      <x:c r="A5" t="str">
        <x:v>Tổng gốc trả xấp xỉ khoản vay</x:v>
      </x:c>
      <x:c r="B5" t="str">
        <x:f>IF(ABS(SUM(Amortization!H8:H427)-Inputs!B5)&lt;1,"OK","Kiểm tra lại")</x:f>
        <x:v>OK</x:v>
      </x:c>
      <x:c r="C5" t="str">
        <x:v>Sai lệch nhỏ do làm tròn</x:v>
      </x:c>
    </x:row>
    <x:row r="6">
      <x:c r="A6" t="str">
        <x:v>Có ít nhất một mốc lãi suất</x:v>
      </x:c>
      <x:c r="B6" t="str">
        <x:f>IF(COUNT('Rate Schedule'!A5:A20)&gt;0,"OK","Thiếu mốc lãi")</x:f>
        <x:v>OK</x:v>
      </x:c>
      <x:c r="C6" t="str">
        <x:v>Rate Schedule cần có mốc tháng 1</x:v>
      </x:c>
    </x:row>
    <x:row r="7">
      <x:c r="A7" t="str">
        <x:v>Thu nhập còn lại được tính khi có thu nhập</x:v>
      </x:c>
      <x:c r="B7" t="str">
        <x:f>IF(Inputs!B9&gt;0,"OK","Chưa nhập thu nhập")</x:f>
        <x:v>OK</x:v>
      </x:c>
      <x:c r="C7" t="str">
        <x:v>Nếu chưa nhập thu nhập, DTI và dòng tiền còn lại sẽ trống</x:v>
      </x:c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90" hidden="0" customWidth="1"/>
  </x:cols>
  <x:sheetData>
    <x:row r="1">
      <x:c r="A1" s="24" t="str">
        <x:v>Hướng dẫn đọc file</x:v>
      </x:c>
      <x:c r="B1" s="24"/>
      <x:c r="C1" s="24"/>
      <x:c r="D1" s="24"/>
      <x:c r="E1" s="23"/>
      <x:c r="F1" s="23"/>
      <x:c r="G1" s="23"/>
      <x:c r="H1" s="23"/>
      <x:c r="I1" s="23"/>
      <x:c r="J1" s="23"/>
      <x:c r="K1" s="23"/>
      <x:c r="L1" s="23"/>
      <x:c r="M1" s="23"/>
      <x:c r="N1" s="23"/>
      <x:c r="O1" s="23"/>
      <x:c r="P1" s="23"/>
      <x:c r="Q1" s="23"/>
      <x:c r="R1" s="23"/>
      <x:c r="S1" s="23"/>
      <x:c r="T1" s="23"/>
      <x:c r="U1" s="23"/>
      <x:c r="V1" s="23"/>
      <x:c r="W1" s="23"/>
      <x:c r="X1" s="23"/>
      <x:c r="Y1" s="23"/>
      <x:c r="Z1" s="23"/>
    </x:row>
    <x:row r="3">
      <x:c r="A3" s="6" t="str">
        <x:v>DTI</x:v>
      </x:c>
      <x:c r="B3" s="6" t="str">
        <x:v>Tỷ lệ tổng trả nợ trên thu nhập ròng, trong file này đã cộng cả nợ hiện hữu.</x:v>
      </x:c>
    </x:row>
    <x:row r="4">
      <x:c r="A4" t="str">
        <x:v>Thu nhập còn lại</x:v>
      </x:c>
      <x:c r="B4" t="str">
        <x:v>Thu nhập ròng trừ chi phí sinh hoạt, nợ hiện hữu và khoản trả vay mua nhà.</x:v>
      </x:c>
    </x:row>
    <x:row r="5">
      <x:c r="A5" t="str">
        <x:v>Ân hạn gốc</x:v>
      </x:c>
      <x:c r="B5" t="str">
        <x:v>Giai đoạn chỉ trả lãi, chưa trả gốc theo lịch.</x:v>
      </x:c>
    </x:row>
    <x:row r="6">
      <x:c r="A6" t="str">
        <x:v>Dư nợ giảm dần</x:v>
      </x:c>
      <x:c r="B6" t="str">
        <x:v>Gốc trả đều sau ân hạn; lãi tính trên dư nợ đầu kỳ nên giảm dần nếu lãi suất không tăng.</x:v>
      </x:c>
    </x:row>
    <x:row r="7">
      <x:c r="A7" t="str">
        <x:v>Stress test</x:v>
      </x:c>
      <x:c r="B7" t="str">
        <x:v>Mô phỏng khi lãi suất tăng thêm 1-3%/năm để đọc tháng căng nhất và biên dòng tiền.</x:v>
      </x:c>
    </x:row>
    <x:row r="8">
      <x:c r="A8" t="str">
        <x:v>Miễn trừ</x:v>
      </x:c>
      <x:c r="B8" t="str">
        <x:v>File chỉ là mô phỏng tham khảo, không phải cam kết cho vay, không thay thế tư vấn tài chính cá nhân.</x:v>
      </x:c>
    </x:row>
  </x:sheetData>
  <x:pageMargins left="0.7" right="0.7" top="0.75" bottom="0.75" header="0.3" footer="0.3"/>
</x:worksheet>
</file>